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E585 Worksheet" sheetId="1" r:id="rId1"/>
    <sheet name="Step 3     E-536 Worksheet" sheetId="2" r:id="rId2"/>
  </sheets>
  <definedNames/>
  <calcPr fullCalcOnLoad="1"/>
</workbook>
</file>

<file path=xl/sharedStrings.xml><?xml version="1.0" encoding="utf-8"?>
<sst xmlns="http://schemas.openxmlformats.org/spreadsheetml/2006/main" count="509" uniqueCount="351">
  <si>
    <t>Field</t>
  </si>
  <si>
    <t>Period_begins</t>
  </si>
  <si>
    <t>Period_ends</t>
  </si>
  <si>
    <t>y_11</t>
  </si>
  <si>
    <t>y_12</t>
  </si>
  <si>
    <t>y_14</t>
  </si>
  <si>
    <t>State Purchases</t>
  </si>
  <si>
    <t>y_15</t>
  </si>
  <si>
    <t>Food, County, Transit Purchases</t>
  </si>
  <si>
    <t>y_16</t>
  </si>
  <si>
    <t>State tax paid to retailers</t>
  </si>
  <si>
    <t>y_17</t>
  </si>
  <si>
    <t>y_18</t>
  </si>
  <si>
    <t>Contractor state tax</t>
  </si>
  <si>
    <t>y_19</t>
  </si>
  <si>
    <t>Contractor county tax</t>
  </si>
  <si>
    <t>y_20</t>
  </si>
  <si>
    <t>State taxes accrued</t>
  </si>
  <si>
    <t>y_21</t>
  </si>
  <si>
    <t>County taxes accrued</t>
  </si>
  <si>
    <t>y_22</t>
  </si>
  <si>
    <t>Total state tax</t>
  </si>
  <si>
    <t>y_23</t>
  </si>
  <si>
    <t>Total county, food, transit tax</t>
  </si>
  <si>
    <t>y_24</t>
  </si>
  <si>
    <t>Total refund request</t>
  </si>
  <si>
    <t>y_28</t>
  </si>
  <si>
    <t>2% Food tax</t>
  </si>
  <si>
    <t>y_29</t>
  </si>
  <si>
    <t>2% County tax</t>
  </si>
  <si>
    <t>y_30</t>
  </si>
  <si>
    <t>2.25% County tax</t>
  </si>
  <si>
    <t>y_31</t>
  </si>
  <si>
    <t>0.5% Transit tax</t>
  </si>
  <si>
    <t>Value</t>
  </si>
  <si>
    <t>Local, food, transit tx paid to retailers</t>
  </si>
  <si>
    <t>Corrected Amounts</t>
  </si>
  <si>
    <t>Original Amount</t>
  </si>
  <si>
    <t>2a. State Purchases</t>
  </si>
  <si>
    <t>2b. Food, County, Transit Purchases</t>
  </si>
  <si>
    <t>3a. State tax paid to retailers</t>
  </si>
  <si>
    <t>3b. Local, food, transit tx paid to retailers</t>
  </si>
  <si>
    <t>4a. Contractor state tax</t>
  </si>
  <si>
    <t>4b. Contractor county tax</t>
  </si>
  <si>
    <t>5a. State taxes accrued</t>
  </si>
  <si>
    <t>5b. County taxes accrued</t>
  </si>
  <si>
    <t>6a. Total state tax</t>
  </si>
  <si>
    <t>6b. Total county, food, transit tax</t>
  </si>
  <si>
    <t>7. Total refund request</t>
  </si>
  <si>
    <t>8a. 2% Food tax</t>
  </si>
  <si>
    <t>8b. 2% County tax</t>
  </si>
  <si>
    <t>8c. 2.25% County tax</t>
  </si>
  <si>
    <t>8d. 0.5% Transit tax</t>
  </si>
  <si>
    <t>Formulas</t>
  </si>
  <si>
    <t>Formula Description</t>
  </si>
  <si>
    <t>File No.</t>
  </si>
  <si>
    <t>FEI No.</t>
  </si>
  <si>
    <t>Start Date</t>
  </si>
  <si>
    <t>End Date</t>
  </si>
  <si>
    <t>Amending Amounts</t>
  </si>
  <si>
    <t>y_9</t>
  </si>
  <si>
    <t>y_10</t>
  </si>
  <si>
    <t>File Number</t>
  </si>
  <si>
    <t>FEI Number</t>
  </si>
  <si>
    <t>xx-xxxxxxx</t>
  </si>
  <si>
    <t>xxxxxxxxx</t>
  </si>
  <si>
    <t>E-585 Item per Return</t>
  </si>
  <si>
    <t>y_E536_acid</t>
  </si>
  <si>
    <t>Account ID:</t>
  </si>
  <si>
    <t>Period Ended:</t>
  </si>
  <si>
    <t>Legal Name:</t>
  </si>
  <si>
    <t>y_E536_perend</t>
  </si>
  <si>
    <t>Original Return</t>
  </si>
  <si>
    <t>Adjustments</t>
  </si>
  <si>
    <t>Corrected</t>
  </si>
  <si>
    <t>y_E536_name</t>
  </si>
  <si>
    <t>County No.</t>
  </si>
  <si>
    <t>County</t>
  </si>
  <si>
    <t>y_E536_county1</t>
  </si>
  <si>
    <t>Alamance</t>
  </si>
  <si>
    <t>y_E536_county2</t>
  </si>
  <si>
    <t>Alexander</t>
  </si>
  <si>
    <t>y_E536_county2_2.25</t>
  </si>
  <si>
    <t>Alleghany</t>
  </si>
  <si>
    <t>y_E536_county3</t>
  </si>
  <si>
    <t>Anson</t>
  </si>
  <si>
    <t>y_E536_county4</t>
  </si>
  <si>
    <t>Ashe</t>
  </si>
  <si>
    <t>y_E536_county4_2.25</t>
  </si>
  <si>
    <t>Avery</t>
  </si>
  <si>
    <t>y_E536_county5</t>
  </si>
  <si>
    <t>Beaufort</t>
  </si>
  <si>
    <t>y_E536_county5_2.25</t>
  </si>
  <si>
    <t>Bertie</t>
  </si>
  <si>
    <t>y_E536_county6</t>
  </si>
  <si>
    <t>Bladen</t>
  </si>
  <si>
    <t>y_E536_county7</t>
  </si>
  <si>
    <t>Brunswick</t>
  </si>
  <si>
    <t>y_E536_county8</t>
  </si>
  <si>
    <t>Buncombe</t>
  </si>
  <si>
    <t>y_E536_county9</t>
  </si>
  <si>
    <t>Burke</t>
  </si>
  <si>
    <t>y_E536_county10</t>
  </si>
  <si>
    <t>Cabarrus</t>
  </si>
  <si>
    <t>y_E536_county11</t>
  </si>
  <si>
    <t>Caldwell</t>
  </si>
  <si>
    <t>y_E536_county11_2.25</t>
  </si>
  <si>
    <t>Camden</t>
  </si>
  <si>
    <t>y_E536_county12</t>
  </si>
  <si>
    <t>Carteret</t>
  </si>
  <si>
    <t>y_E536_county13</t>
  </si>
  <si>
    <t>Caswell</t>
  </si>
  <si>
    <t>y_E536_county13_2.25</t>
  </si>
  <si>
    <t>Catawba</t>
  </si>
  <si>
    <t>y_E536_county14</t>
  </si>
  <si>
    <t>Chatham</t>
  </si>
  <si>
    <t>y_E536_county15</t>
  </si>
  <si>
    <t>Cherokee</t>
  </si>
  <si>
    <t>y_E536_county16</t>
  </si>
  <si>
    <t>Chowan</t>
  </si>
  <si>
    <t>y_E536_county17</t>
  </si>
  <si>
    <t>Clay</t>
  </si>
  <si>
    <t>y_E536_county18</t>
  </si>
  <si>
    <t>Cleveland</t>
  </si>
  <si>
    <t>y_E536_county18_2.25</t>
  </si>
  <si>
    <t>Columbus</t>
  </si>
  <si>
    <t>y_E536_county19</t>
  </si>
  <si>
    <t>Craven</t>
  </si>
  <si>
    <t>y_E536_county20</t>
  </si>
  <si>
    <t>Cumberland</t>
  </si>
  <si>
    <t>y_E536_county21</t>
  </si>
  <si>
    <t>Currituck</t>
  </si>
  <si>
    <t>y_E536_county22</t>
  </si>
  <si>
    <t>Dare</t>
  </si>
  <si>
    <t>y_E536_county23</t>
  </si>
  <si>
    <t>Davidson</t>
  </si>
  <si>
    <t>y_E536_county24</t>
  </si>
  <si>
    <t>Davie</t>
  </si>
  <si>
    <t>y_E536_county25</t>
  </si>
  <si>
    <t>Duplin</t>
  </si>
  <si>
    <t>y_E536_county26</t>
  </si>
  <si>
    <t>Durham</t>
  </si>
  <si>
    <t>y_E536_county26_2.25</t>
  </si>
  <si>
    <t>Edgecombe</t>
  </si>
  <si>
    <t>y_E536_county27</t>
  </si>
  <si>
    <t>Forsyth</t>
  </si>
  <si>
    <t>y_E536_county28</t>
  </si>
  <si>
    <t>Franklin</t>
  </si>
  <si>
    <t>y_E536_county29</t>
  </si>
  <si>
    <t>Gaston</t>
  </si>
  <si>
    <t>y_E536_county29_2.25</t>
  </si>
  <si>
    <t>Gates</t>
  </si>
  <si>
    <t>y_E536_county30</t>
  </si>
  <si>
    <t>Graham</t>
  </si>
  <si>
    <t>y_E536_county31</t>
  </si>
  <si>
    <t>Granville</t>
  </si>
  <si>
    <t>y_E536_county31_2.25</t>
  </si>
  <si>
    <t>Greene</t>
  </si>
  <si>
    <t>y_E536_county32</t>
  </si>
  <si>
    <t>Guilford</t>
  </si>
  <si>
    <t>y_E536_county32_2.25</t>
  </si>
  <si>
    <t>Halifax</t>
  </si>
  <si>
    <t>y_E536_transit_32_0.5</t>
  </si>
  <si>
    <t>Harnett</t>
  </si>
  <si>
    <t>y_E536_county33</t>
  </si>
  <si>
    <t>Haywood</t>
  </si>
  <si>
    <t>y_E536_county_2.25_33</t>
  </si>
  <si>
    <t>Henderson</t>
  </si>
  <si>
    <t>y_E536_county34</t>
  </si>
  <si>
    <t>Hertford</t>
  </si>
  <si>
    <t>y_E536_county35</t>
  </si>
  <si>
    <t>Hoke</t>
  </si>
  <si>
    <t>y_E536_county36</t>
  </si>
  <si>
    <t>Hyde</t>
  </si>
  <si>
    <t>y_E536_county37</t>
  </si>
  <si>
    <t>Iredell</t>
  </si>
  <si>
    <t>y_E536_county38</t>
  </si>
  <si>
    <t>Jackson</t>
  </si>
  <si>
    <t>y_E536_county39</t>
  </si>
  <si>
    <t>Johnston</t>
  </si>
  <si>
    <t>y_E536_county40</t>
  </si>
  <si>
    <t>Jones</t>
  </si>
  <si>
    <t>y_E536_county_2.25_40</t>
  </si>
  <si>
    <t>Lee</t>
  </si>
  <si>
    <t>y_E536_county41</t>
  </si>
  <si>
    <t>Lenoir</t>
  </si>
  <si>
    <t>y_E536_county42</t>
  </si>
  <si>
    <t>Lincoln</t>
  </si>
  <si>
    <t>y_E536_county42_2.25</t>
  </si>
  <si>
    <t>Macon</t>
  </si>
  <si>
    <t>y_E536_county43</t>
  </si>
  <si>
    <t>Madison</t>
  </si>
  <si>
    <t>y_E536_county43_2.25</t>
  </si>
  <si>
    <t>Martin</t>
  </si>
  <si>
    <t>y_E536_county44</t>
  </si>
  <si>
    <t>McDowell</t>
  </si>
  <si>
    <t>y_E536_county44_2.25</t>
  </si>
  <si>
    <t>Mecklenburg</t>
  </si>
  <si>
    <t>y_E536_county45</t>
  </si>
  <si>
    <t>Mitchell</t>
  </si>
  <si>
    <t>y_E536_county46</t>
  </si>
  <si>
    <t>Montgomery</t>
  </si>
  <si>
    <t>y_E536_county46_2.25</t>
  </si>
  <si>
    <t>Moore</t>
  </si>
  <si>
    <t>y_E536_county47</t>
  </si>
  <si>
    <t>Nash</t>
  </si>
  <si>
    <t>y_E536_county48</t>
  </si>
  <si>
    <t>New Hanover</t>
  </si>
  <si>
    <t>y_E536_county49</t>
  </si>
  <si>
    <t>Northhampton</t>
  </si>
  <si>
    <t>y_E536_county50</t>
  </si>
  <si>
    <t>Onslow</t>
  </si>
  <si>
    <t>y_E536_county51</t>
  </si>
  <si>
    <t>Orange</t>
  </si>
  <si>
    <t>y_E536_county52</t>
  </si>
  <si>
    <t>Pamlico</t>
  </si>
  <si>
    <t>y_E536_county53</t>
  </si>
  <si>
    <t>Pasquotank</t>
  </si>
  <si>
    <t>y_E536_county53_2.25</t>
  </si>
  <si>
    <t>Pender</t>
  </si>
  <si>
    <t>y_E536_county54</t>
  </si>
  <si>
    <t>Perquimans</t>
  </si>
  <si>
    <t>y_E536_county55</t>
  </si>
  <si>
    <t>Person</t>
  </si>
  <si>
    <t>y_E536_county56</t>
  </si>
  <si>
    <t>Pitt</t>
  </si>
  <si>
    <t>y_E536_county57</t>
  </si>
  <si>
    <t>Polk</t>
  </si>
  <si>
    <t>y_E536_county58</t>
  </si>
  <si>
    <t>Randolph</t>
  </si>
  <si>
    <t>y_E536_county58_2.25</t>
  </si>
  <si>
    <t>Richmond</t>
  </si>
  <si>
    <t>y_E536_county59</t>
  </si>
  <si>
    <t>Robeson</t>
  </si>
  <si>
    <t>y_E536_county60</t>
  </si>
  <si>
    <t>Rockingham</t>
  </si>
  <si>
    <t>y_E536_transit_60_0.5</t>
  </si>
  <si>
    <t>Rowan</t>
  </si>
  <si>
    <t>y_E536_county61</t>
  </si>
  <si>
    <t>Rutherford</t>
  </si>
  <si>
    <t>y_E536_county62</t>
  </si>
  <si>
    <t>Sampson</t>
  </si>
  <si>
    <t>y_E536_county62_2.25</t>
  </si>
  <si>
    <t>Scotland</t>
  </si>
  <si>
    <t>y_E536_county63</t>
  </si>
  <si>
    <t>Stanly</t>
  </si>
  <si>
    <t>y_E536_county64</t>
  </si>
  <si>
    <t>Stokes</t>
  </si>
  <si>
    <t>y_E536_county65</t>
  </si>
  <si>
    <t>Surry</t>
  </si>
  <si>
    <t>y_E536_county65_2.25</t>
  </si>
  <si>
    <t>Swain</t>
  </si>
  <si>
    <t>y_E536_county66</t>
  </si>
  <si>
    <t>Transylvania</t>
  </si>
  <si>
    <t>y_E536_county67</t>
  </si>
  <si>
    <t>Tyrrell</t>
  </si>
  <si>
    <t>y_E536_county67_2.25</t>
  </si>
  <si>
    <t>Union</t>
  </si>
  <si>
    <t>y_E536_county68</t>
  </si>
  <si>
    <t>Vance</t>
  </si>
  <si>
    <t>y_E536_county68_2.25</t>
  </si>
  <si>
    <t>Wake</t>
  </si>
  <si>
    <t>y_E536_transit_68_0.5</t>
  </si>
  <si>
    <t>Warren</t>
  </si>
  <si>
    <t>y_E536_county69</t>
  </si>
  <si>
    <t>Washington</t>
  </si>
  <si>
    <t>y_E536_county70</t>
  </si>
  <si>
    <t>Watauga</t>
  </si>
  <si>
    <t>y_E536_county71</t>
  </si>
  <si>
    <t>Wayne</t>
  </si>
  <si>
    <t>y_E536_county72</t>
  </si>
  <si>
    <t>Wilkes</t>
  </si>
  <si>
    <t>y_E536_county73</t>
  </si>
  <si>
    <t>Wilson</t>
  </si>
  <si>
    <t>y_E536_county74</t>
  </si>
  <si>
    <t>Yadkin</t>
  </si>
  <si>
    <t>y_E536_county74_2.25</t>
  </si>
  <si>
    <t>Yancey</t>
  </si>
  <si>
    <t>y_E536_county75</t>
  </si>
  <si>
    <t>Totals:</t>
  </si>
  <si>
    <t>y_E536_county76</t>
  </si>
  <si>
    <t>y_E536_county76_2.25</t>
  </si>
  <si>
    <t>2% Food Tax:</t>
  </si>
  <si>
    <t>y_E536_county77</t>
  </si>
  <si>
    <t>y_E536_county78</t>
  </si>
  <si>
    <t>y_E536_county78_2.25</t>
  </si>
  <si>
    <t>y_E536_county79</t>
  </si>
  <si>
    <t>y_E536_county80</t>
  </si>
  <si>
    <t>y_E536_county80_2.25</t>
  </si>
  <si>
    <t>y_E536_county81</t>
  </si>
  <si>
    <t>y_E536_county82</t>
  </si>
  <si>
    <t>y_E536_county82_2.25</t>
  </si>
  <si>
    <t>y_E536_county83</t>
  </si>
  <si>
    <t>y_E536_county84</t>
  </si>
  <si>
    <t>y_E536_county85</t>
  </si>
  <si>
    <t>y_E536_county86</t>
  </si>
  <si>
    <t>y_E536_county86_2.25</t>
  </si>
  <si>
    <t>y_E536_county87</t>
  </si>
  <si>
    <t>y_E536_county88</t>
  </si>
  <si>
    <t>y_E536_county89</t>
  </si>
  <si>
    <t>y_E536_county90</t>
  </si>
  <si>
    <t>y_E536_county91</t>
  </si>
  <si>
    <t>y_E536_county92</t>
  </si>
  <si>
    <t>y_E536_county93</t>
  </si>
  <si>
    <t>y_E536_county94</t>
  </si>
  <si>
    <t>y_E536_county95</t>
  </si>
  <si>
    <t>y_E536_county96</t>
  </si>
  <si>
    <t>y_E536_county97</t>
  </si>
  <si>
    <t>y_E536_county97_2.25</t>
  </si>
  <si>
    <t>y_E536_county98</t>
  </si>
  <si>
    <t>y_E536_county99</t>
  </si>
  <si>
    <t>y_E536_county100</t>
  </si>
  <si>
    <t>y_E536_countytotal</t>
  </si>
  <si>
    <t>y_E536_countytotal_2.25</t>
  </si>
  <si>
    <t>y_E536_transit_total_0.5</t>
  </si>
  <si>
    <t>y_E536_2%_2.5</t>
  </si>
  <si>
    <t>ABCDEFG</t>
  </si>
  <si>
    <t>Do County totals foot correctly from  the E-585 to the E-536?</t>
  </si>
  <si>
    <t>Do County totals foot correctly on the E-585 above?</t>
  </si>
  <si>
    <t>Fields</t>
  </si>
  <si>
    <t>y_1</t>
  </si>
  <si>
    <t>y_2</t>
  </si>
  <si>
    <t>y_3</t>
  </si>
  <si>
    <t>y_4</t>
  </si>
  <si>
    <t>y_5</t>
  </si>
  <si>
    <t>y_7</t>
  </si>
  <si>
    <t>y_8</t>
  </si>
  <si>
    <t>Legal name</t>
  </si>
  <si>
    <t>Mailing address</t>
  </si>
  <si>
    <t>City</t>
  </si>
  <si>
    <t>State</t>
  </si>
  <si>
    <t>Zip Code</t>
  </si>
  <si>
    <t xml:space="preserve">County  </t>
  </si>
  <si>
    <t>Contact person</t>
  </si>
  <si>
    <t>Telephone Number</t>
  </si>
  <si>
    <t>Name</t>
  </si>
  <si>
    <t>Address</t>
  </si>
  <si>
    <t>Contact</t>
  </si>
  <si>
    <t>Phone</t>
  </si>
  <si>
    <t>NC</t>
  </si>
  <si>
    <t>Your Town</t>
  </si>
  <si>
    <t>Your Zip Code</t>
  </si>
  <si>
    <t>Your Name</t>
  </si>
  <si>
    <t>Your Phone</t>
  </si>
  <si>
    <t>Enter Mailing Address</t>
  </si>
  <si>
    <t>Enter Your County Name</t>
  </si>
  <si>
    <t>y_6good</t>
  </si>
  <si>
    <t>Allocate County Taxes Here:</t>
  </si>
  <si>
    <t>0.5% Transit added 4/1/17.</t>
  </si>
  <si>
    <r>
      <rPr>
        <b/>
        <sz val="14"/>
        <color indexed="9"/>
        <rFont val="Calibri"/>
        <family val="2"/>
      </rPr>
      <t>Step 1</t>
    </r>
    <r>
      <rPr>
        <b/>
        <sz val="12"/>
        <color indexed="9"/>
        <rFont val="Calibri"/>
        <family val="2"/>
      </rPr>
      <t>:     E-585 Information</t>
    </r>
  </si>
  <si>
    <r>
      <rPr>
        <b/>
        <sz val="14"/>
        <color indexed="9"/>
        <rFont val="Calibri"/>
        <family val="2"/>
      </rPr>
      <t>Step 2</t>
    </r>
    <r>
      <rPr>
        <b/>
        <sz val="12"/>
        <color indexed="9"/>
        <rFont val="Calibri"/>
        <family val="2"/>
      </rPr>
      <t>:     E-585 Work Area - Fill this in first then go to the E-536 Worksheet and prepare it.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</si>
</sst>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00_);_(* \(#,##0.000\);_(* &quot;-&quot;???_);_(@_)"/>
    <numFmt numFmtId="166" formatCode="[$-409]dddd\,\ mmmm\ dd\,\ yyyy"/>
    <numFmt numFmtId="167" formatCode="mm/dd/yy;@"/>
    <numFmt numFmtId="168" formatCode="_(* #,##0.0000_);_(* \(#,##0.0000\);_(* &quot;-&quot;????_);_(@_)"/>
    <numFmt numFmtId="169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2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167" fontId="50" fillId="0" borderId="0" xfId="0" applyNumberFormat="1" applyFont="1" applyAlignment="1">
      <alignment/>
    </xf>
    <xf numFmtId="43" fontId="0" fillId="0" borderId="13" xfId="42" applyFont="1" applyBorder="1" applyAlignment="1">
      <alignment/>
    </xf>
    <xf numFmtId="43" fontId="50" fillId="0" borderId="0" xfId="42" applyFont="1" applyAlignment="1">
      <alignment horizontal="center"/>
    </xf>
    <xf numFmtId="164" fontId="5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50" fillId="0" borderId="0" xfId="0" applyFont="1" applyAlignment="1">
      <alignment horizontal="right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9" fontId="50" fillId="33" borderId="15" xfId="0" applyNumberFormat="1" applyFont="1" applyFill="1" applyBorder="1" applyAlignment="1">
      <alignment horizontal="center"/>
    </xf>
    <xf numFmtId="10" fontId="50" fillId="33" borderId="15" xfId="0" applyNumberFormat="1" applyFont="1" applyFill="1" applyBorder="1" applyAlignment="1">
      <alignment horizontal="center"/>
    </xf>
    <xf numFmtId="9" fontId="50" fillId="34" borderId="14" xfId="0" applyNumberFormat="1" applyFont="1" applyFill="1" applyBorder="1" applyAlignment="1">
      <alignment horizontal="center"/>
    </xf>
    <xf numFmtId="10" fontId="50" fillId="34" borderId="14" xfId="0" applyNumberFormat="1" applyFont="1" applyFill="1" applyBorder="1" applyAlignment="1">
      <alignment horizontal="center"/>
    </xf>
    <xf numFmtId="9" fontId="50" fillId="35" borderId="14" xfId="0" applyNumberFormat="1" applyFont="1" applyFill="1" applyBorder="1" applyAlignment="1">
      <alignment horizontal="center"/>
    </xf>
    <xf numFmtId="10" fontId="50" fillId="35" borderId="14" xfId="0" applyNumberFormat="1" applyFont="1" applyFill="1" applyBorder="1" applyAlignment="1">
      <alignment horizontal="center"/>
    </xf>
    <xf numFmtId="2" fontId="50" fillId="0" borderId="0" xfId="42" applyNumberFormat="1" applyFont="1" applyAlignment="1">
      <alignment/>
    </xf>
    <xf numFmtId="0" fontId="52" fillId="0" borderId="0" xfId="0" applyFont="1" applyAlignment="1">
      <alignment horizontal="center"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0" fillId="0" borderId="25" xfId="0" applyFont="1" applyBorder="1" applyAlignment="1">
      <alignment/>
    </xf>
    <xf numFmtId="0" fontId="0" fillId="0" borderId="26" xfId="0" applyBorder="1" applyAlignment="1">
      <alignment/>
    </xf>
    <xf numFmtId="0" fontId="50" fillId="0" borderId="27" xfId="0" applyFont="1" applyBorder="1" applyAlignment="1">
      <alignment/>
    </xf>
    <xf numFmtId="43" fontId="53" fillId="0" borderId="28" xfId="42" applyFont="1" applyBorder="1" applyAlignment="1">
      <alignment horizontal="center"/>
    </xf>
    <xf numFmtId="43" fontId="53" fillId="0" borderId="29" xfId="42" applyFont="1" applyBorder="1" applyAlignment="1">
      <alignment horizontal="center"/>
    </xf>
    <xf numFmtId="43" fontId="53" fillId="0" borderId="30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9" fontId="0" fillId="0" borderId="0" xfId="0" applyNumberFormat="1" applyAlignment="1">
      <alignment/>
    </xf>
    <xf numFmtId="49" fontId="50" fillId="0" borderId="0" xfId="0" applyNumberFormat="1" applyFont="1" applyAlignment="1">
      <alignment horizontal="center"/>
    </xf>
    <xf numFmtId="167" fontId="0" fillId="0" borderId="31" xfId="0" applyNumberFormat="1" applyBorder="1" applyAlignment="1">
      <alignment horizontal="left"/>
    </xf>
    <xf numFmtId="167" fontId="0" fillId="0" borderId="26" xfId="0" applyNumberFormat="1" applyBorder="1" applyAlignment="1">
      <alignment horizontal="left"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4" xfId="0" applyFont="1" applyBorder="1" applyAlignment="1">
      <alignment/>
    </xf>
    <xf numFmtId="167" fontId="50" fillId="0" borderId="0" xfId="42" applyNumberFormat="1" applyFont="1" applyAlignment="1">
      <alignment/>
    </xf>
    <xf numFmtId="0" fontId="39" fillId="36" borderId="35" xfId="0" applyFont="1" applyFill="1" applyBorder="1" applyAlignment="1">
      <alignment horizontal="center"/>
    </xf>
    <xf numFmtId="43" fontId="50" fillId="33" borderId="36" xfId="42" applyFont="1" applyFill="1" applyBorder="1" applyAlignment="1">
      <alignment/>
    </xf>
    <xf numFmtId="43" fontId="50" fillId="34" borderId="37" xfId="42" applyFont="1" applyFill="1" applyBorder="1" applyAlignment="1">
      <alignment/>
    </xf>
    <xf numFmtId="43" fontId="50" fillId="35" borderId="38" xfId="42" applyFont="1" applyFill="1" applyBorder="1" applyAlignment="1">
      <alignment/>
    </xf>
    <xf numFmtId="43" fontId="0" fillId="0" borderId="26" xfId="42" applyFont="1" applyBorder="1" applyAlignment="1">
      <alignment/>
    </xf>
    <xf numFmtId="43" fontId="0" fillId="0" borderId="39" xfId="42" applyFont="1" applyBorder="1" applyAlignment="1">
      <alignment/>
    </xf>
    <xf numFmtId="43" fontId="0" fillId="0" borderId="40" xfId="42" applyFont="1" applyBorder="1" applyAlignment="1">
      <alignment/>
    </xf>
    <xf numFmtId="43" fontId="0" fillId="0" borderId="31" xfId="42" applyFont="1" applyBorder="1" applyAlignment="1">
      <alignment/>
    </xf>
    <xf numFmtId="49" fontId="5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0" fontId="22" fillId="0" borderId="26" xfId="0" applyFont="1" applyBorder="1" applyAlignment="1">
      <alignment/>
    </xf>
    <xf numFmtId="43" fontId="0" fillId="37" borderId="17" xfId="42" applyFont="1" applyFill="1" applyBorder="1" applyAlignment="1">
      <alignment/>
    </xf>
    <xf numFmtId="43" fontId="0" fillId="37" borderId="18" xfId="42" applyFont="1" applyFill="1" applyBorder="1" applyAlignment="1">
      <alignment/>
    </xf>
    <xf numFmtId="43" fontId="0" fillId="37" borderId="20" xfId="42" applyFont="1" applyFill="1" applyBorder="1" applyAlignment="1">
      <alignment/>
    </xf>
    <xf numFmtId="43" fontId="0" fillId="37" borderId="0" xfId="42" applyFont="1" applyFill="1" applyBorder="1" applyAlignment="1">
      <alignment/>
    </xf>
    <xf numFmtId="43" fontId="0" fillId="37" borderId="21" xfId="42" applyFont="1" applyFill="1" applyBorder="1" applyAlignment="1">
      <alignment/>
    </xf>
    <xf numFmtId="43" fontId="0" fillId="37" borderId="22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0" xfId="42" applyFont="1" applyAlignment="1">
      <alignment/>
    </xf>
    <xf numFmtId="0" fontId="50" fillId="0" borderId="4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1" fontId="54" fillId="38" borderId="42" xfId="0" applyNumberFormat="1" applyFont="1" applyFill="1" applyBorder="1" applyAlignment="1">
      <alignment horizontal="center"/>
    </xf>
    <xf numFmtId="0" fontId="54" fillId="38" borderId="43" xfId="0" applyFont="1" applyFill="1" applyBorder="1" applyAlignment="1">
      <alignment horizontal="center"/>
    </xf>
    <xf numFmtId="0" fontId="54" fillId="38" borderId="44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34" borderId="45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5" borderId="45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38" borderId="27" xfId="0" applyFont="1" applyFill="1" applyBorder="1" applyAlignment="1">
      <alignment horizontal="center"/>
    </xf>
    <xf numFmtId="0" fontId="54" fillId="38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180975</xdr:rowOff>
    </xdr:from>
    <xdr:to>
      <xdr:col>7</xdr:col>
      <xdr:colOff>1905000</xdr:colOff>
      <xdr:row>54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4886325"/>
          <a:ext cx="1857375" cy="5676900"/>
        </a:xfrm>
        <a:prstGeom prst="rect">
          <a:avLst/>
        </a:prstGeom>
        <a:solidFill>
          <a:srgbClr val="FFFFFF"/>
        </a:solidFill>
        <a:ln w="539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Step 4: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Before saving this file for importing into PDFill, copy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VALUES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column "C" to column "B".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To copy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the values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Highlight the range to copy (C2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C167)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Left click and select "Copy".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Select cell "B2" by  left clicking it.  Choose "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Paste special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".  Under the options, select "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Values and number formats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".  Then choose "Ok" to paste.  Press "Escape" to get Excel out of the "copy mode".  Save your work with a unique file name.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Column A contains the Field Names used on the PDFill templates.  </a:t>
          </a:r>
          <a:r>
            <a:rPr lang="en-US" cap="none" sz="12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DO NOT CHANGE THEM </a:t>
          </a: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unless you know what you are doing!</a:t>
          </a:r>
        </a:p>
      </xdr:txBody>
    </xdr:sp>
    <xdr:clientData/>
  </xdr:twoCellAnchor>
  <xdr:twoCellAnchor>
    <xdr:from>
      <xdr:col>4</xdr:col>
      <xdr:colOff>19050</xdr:colOff>
      <xdr:row>14</xdr:row>
      <xdr:rowOff>9525</xdr:rowOff>
    </xdr:from>
    <xdr:to>
      <xdr:col>6</xdr:col>
      <xdr:colOff>19050</xdr:colOff>
      <xdr:row>69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86175" y="2743200"/>
          <a:ext cx="2486025" cy="10544175"/>
        </a:xfrm>
        <a:prstGeom prst="rect">
          <a:avLst/>
        </a:prstGeom>
        <a:solidFill>
          <a:srgbClr val="FFFFFF"/>
        </a:solidFill>
        <a:ln w="539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Information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Current refund claims: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preparing a current refund claim, enter the basic information in 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Step 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then the information for the face of the E585 in 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"Original Amount" column.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 to the Step 3 E-536 tab page  for 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Step 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enter the county tax allocation information in the "Original" column.   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error messages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will go away once the E-536 county allocation spreadsheet is correctly prepared.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 this worksheet to insure there are no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error messages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showing.  If there are red messages showing, return to the E-536 worksheet to insure amounts were entered correctly.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Once any errors are cleared, save this spreadsheet with a file name that indicates the period it is for. 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PDFill currently uses only the older spreadsheet format, Excel 97-2003, for import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Be sure you are saving the file using this format.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the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as described in the 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Step 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help block, from Column "C" to Column "B" and save your work.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Amended refund claims: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Prepare the spreadsheet entering the original claim's values.  Enter any additions or subtractions in the "Amending Amounts column.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the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as described in the green help block, from Column "C" to Column "B" and save your work.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Copying Values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Highlight cells to be copied then use the key combination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"CTRL-C"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the left hand side of the keyboard.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paste only the values, position the cursor in the cell where the data range is to be copied.  Right-click the cell and choose "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and number formats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from the list on the upper right.  Then click "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in the dialog box.  Formulas will be turned into values.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4</xdr:row>
      <xdr:rowOff>28575</xdr:rowOff>
    </xdr:from>
    <xdr:to>
      <xdr:col>19</xdr:col>
      <xdr:colOff>104775</xdr:colOff>
      <xdr:row>26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63175" y="809625"/>
          <a:ext cx="1924050" cy="44672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Current refund claim: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preparing a current refund claim, use only the first county area (Columns E-G) to allocate the county taxes.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Amended refund claim: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preparing an amended refund claim, enter the original claim amounts into the first county area and the additions or deletions into the second county area (Columns I-K).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Food tax is entered at the bottom of the county lists.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the spreadsheet as a "unique" name and return to the E-585 Worksheet tab to (Step 4) prepare the values to copy into Column "B" from Column "C".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23.140625" style="0" hidden="1" customWidth="1"/>
    <col min="3" max="3" width="11.140625" style="0" bestFit="1" customWidth="1"/>
    <col min="4" max="4" width="34.7109375" style="0" bestFit="1" customWidth="1"/>
    <col min="6" max="6" width="28.140625" style="0" customWidth="1"/>
    <col min="7" max="7" width="1.8515625" style="0" customWidth="1"/>
    <col min="8" max="8" width="47.00390625" style="0" customWidth="1"/>
    <col min="9" max="9" width="16.28125" style="3" bestFit="1" customWidth="1"/>
    <col min="10" max="10" width="19.421875" style="3" bestFit="1" customWidth="1"/>
    <col min="11" max="11" width="19.8515625" style="3" bestFit="1" customWidth="1"/>
  </cols>
  <sheetData>
    <row r="1" spans="1:11" ht="19.5" thickBot="1">
      <c r="A1" s="1" t="s">
        <v>319</v>
      </c>
      <c r="B1" s="1" t="s">
        <v>34</v>
      </c>
      <c r="C1" s="1" t="s">
        <v>53</v>
      </c>
      <c r="D1" s="2" t="s">
        <v>54</v>
      </c>
      <c r="E1" s="90" t="s">
        <v>349</v>
      </c>
      <c r="F1" s="91"/>
      <c r="G1" s="89"/>
      <c r="H1" s="72" t="s">
        <v>350</v>
      </c>
      <c r="I1" s="73"/>
      <c r="J1" s="73"/>
      <c r="K1" s="74"/>
    </row>
    <row r="2" spans="1:11" ht="14.25" customHeight="1">
      <c r="A2" t="s">
        <v>320</v>
      </c>
      <c r="B2" s="43" t="s">
        <v>316</v>
      </c>
      <c r="C2" s="44" t="str">
        <f aca="true" t="shared" si="0" ref="C2:C13">F2</f>
        <v>ABCDEFG</v>
      </c>
      <c r="D2" t="s">
        <v>327</v>
      </c>
      <c r="E2" s="47" t="s">
        <v>335</v>
      </c>
      <c r="F2" s="35" t="s">
        <v>316</v>
      </c>
      <c r="H2" s="51" t="s">
        <v>66</v>
      </c>
      <c r="I2" s="52" t="s">
        <v>37</v>
      </c>
      <c r="J2" s="53" t="s">
        <v>59</v>
      </c>
      <c r="K2" s="54" t="s">
        <v>36</v>
      </c>
    </row>
    <row r="3" spans="1:11" ht="15" customHeight="1">
      <c r="A3" t="s">
        <v>321</v>
      </c>
      <c r="B3" s="43" t="s">
        <v>344</v>
      </c>
      <c r="C3" s="59" t="str">
        <f t="shared" si="0"/>
        <v>Enter Mailing Address</v>
      </c>
      <c r="D3" t="s">
        <v>328</v>
      </c>
      <c r="E3" s="48" t="s">
        <v>336</v>
      </c>
      <c r="F3" s="37" t="s">
        <v>344</v>
      </c>
      <c r="H3" s="36" t="s">
        <v>38</v>
      </c>
      <c r="I3" s="29">
        <v>0</v>
      </c>
      <c r="J3" s="29">
        <v>0</v>
      </c>
      <c r="K3" s="55">
        <f>J3+I3</f>
        <v>0</v>
      </c>
    </row>
    <row r="4" spans="1:11" ht="15.75" customHeight="1">
      <c r="A4" t="s">
        <v>322</v>
      </c>
      <c r="B4" s="43" t="s">
        <v>340</v>
      </c>
      <c r="C4" s="44" t="str">
        <f t="shared" si="0"/>
        <v>Your Town</v>
      </c>
      <c r="D4" t="s">
        <v>329</v>
      </c>
      <c r="E4" s="48" t="s">
        <v>329</v>
      </c>
      <c r="F4" s="37" t="s">
        <v>340</v>
      </c>
      <c r="H4" s="36" t="s">
        <v>39</v>
      </c>
      <c r="I4" s="29">
        <v>0</v>
      </c>
      <c r="J4" s="29">
        <v>0</v>
      </c>
      <c r="K4" s="55">
        <f aca="true" t="shared" si="1" ref="K4:K17">J4+I4</f>
        <v>0</v>
      </c>
    </row>
    <row r="5" spans="1:11" ht="15" customHeight="1">
      <c r="A5" t="s">
        <v>323</v>
      </c>
      <c r="B5" s="43" t="s">
        <v>339</v>
      </c>
      <c r="C5" s="44" t="str">
        <f t="shared" si="0"/>
        <v>NC</v>
      </c>
      <c r="D5" t="s">
        <v>330</v>
      </c>
      <c r="E5" s="48" t="s">
        <v>330</v>
      </c>
      <c r="F5" s="37" t="s">
        <v>339</v>
      </c>
      <c r="H5" s="36" t="s">
        <v>40</v>
      </c>
      <c r="I5" s="29">
        <v>0</v>
      </c>
      <c r="J5" s="29">
        <v>0</v>
      </c>
      <c r="K5" s="55">
        <f t="shared" si="1"/>
        <v>0</v>
      </c>
    </row>
    <row r="6" spans="1:11" ht="15">
      <c r="A6" t="s">
        <v>324</v>
      </c>
      <c r="B6" s="43" t="s">
        <v>341</v>
      </c>
      <c r="C6" s="59" t="str">
        <f t="shared" si="0"/>
        <v>Your Zip Code</v>
      </c>
      <c r="D6" t="s">
        <v>331</v>
      </c>
      <c r="E6" s="48" t="s">
        <v>331</v>
      </c>
      <c r="F6" s="37" t="s">
        <v>341</v>
      </c>
      <c r="H6" s="36" t="s">
        <v>41</v>
      </c>
      <c r="I6" s="29">
        <v>0</v>
      </c>
      <c r="J6" s="29">
        <v>0</v>
      </c>
      <c r="K6" s="55">
        <f t="shared" si="1"/>
        <v>0</v>
      </c>
    </row>
    <row r="7" spans="1:11" ht="15">
      <c r="A7" t="s">
        <v>346</v>
      </c>
      <c r="B7" s="43" t="s">
        <v>345</v>
      </c>
      <c r="C7" s="59" t="str">
        <f t="shared" si="0"/>
        <v>Enter Your County Name</v>
      </c>
      <c r="D7" t="s">
        <v>332</v>
      </c>
      <c r="E7" s="48" t="s">
        <v>77</v>
      </c>
      <c r="F7" s="61" t="s">
        <v>345</v>
      </c>
      <c r="H7" s="36" t="s">
        <v>42</v>
      </c>
      <c r="I7" s="29">
        <v>0</v>
      </c>
      <c r="J7" s="29">
        <v>0</v>
      </c>
      <c r="K7" s="55">
        <f t="shared" si="1"/>
        <v>0</v>
      </c>
    </row>
    <row r="8" spans="1:11" ht="15">
      <c r="A8" t="s">
        <v>325</v>
      </c>
      <c r="B8" s="43" t="s">
        <v>342</v>
      </c>
      <c r="C8" s="44" t="str">
        <f t="shared" si="0"/>
        <v>Your Name</v>
      </c>
      <c r="D8" t="s">
        <v>333</v>
      </c>
      <c r="E8" s="48" t="s">
        <v>337</v>
      </c>
      <c r="F8" s="37" t="s">
        <v>342</v>
      </c>
      <c r="H8" s="36" t="s">
        <v>43</v>
      </c>
      <c r="I8" s="29">
        <v>0</v>
      </c>
      <c r="J8" s="29">
        <v>0</v>
      </c>
      <c r="K8" s="55">
        <f t="shared" si="1"/>
        <v>0</v>
      </c>
    </row>
    <row r="9" spans="1:11" ht="15">
      <c r="A9" t="s">
        <v>326</v>
      </c>
      <c r="B9" s="43" t="s">
        <v>343</v>
      </c>
      <c r="C9" s="44" t="str">
        <f t="shared" si="0"/>
        <v>Your Phone</v>
      </c>
      <c r="D9" t="s">
        <v>334</v>
      </c>
      <c r="E9" s="48" t="s">
        <v>338</v>
      </c>
      <c r="F9" s="37" t="s">
        <v>343</v>
      </c>
      <c r="H9" s="36" t="s">
        <v>44</v>
      </c>
      <c r="I9" s="29">
        <v>0</v>
      </c>
      <c r="J9" s="29">
        <v>0</v>
      </c>
      <c r="K9" s="55">
        <f t="shared" si="1"/>
        <v>0</v>
      </c>
    </row>
    <row r="10" spans="1:11" ht="15">
      <c r="A10" t="s">
        <v>60</v>
      </c>
      <c r="B10" t="s">
        <v>65</v>
      </c>
      <c r="C10" s="2" t="str">
        <f t="shared" si="0"/>
        <v>xxxxxxxxx</v>
      </c>
      <c r="D10" t="s">
        <v>62</v>
      </c>
      <c r="E10" s="48" t="s">
        <v>55</v>
      </c>
      <c r="F10" s="37" t="s">
        <v>65</v>
      </c>
      <c r="H10" s="36" t="s">
        <v>45</v>
      </c>
      <c r="I10" s="29">
        <v>0</v>
      </c>
      <c r="J10" s="29">
        <v>0</v>
      </c>
      <c r="K10" s="55">
        <f t="shared" si="1"/>
        <v>0</v>
      </c>
    </row>
    <row r="11" spans="1:11" ht="15">
      <c r="A11" t="s">
        <v>61</v>
      </c>
      <c r="B11" t="s">
        <v>64</v>
      </c>
      <c r="C11" s="2" t="str">
        <f t="shared" si="0"/>
        <v>xx-xxxxxxx</v>
      </c>
      <c r="D11" t="s">
        <v>63</v>
      </c>
      <c r="E11" s="48" t="s">
        <v>56</v>
      </c>
      <c r="F11" s="37" t="s">
        <v>64</v>
      </c>
      <c r="H11" s="36" t="s">
        <v>46</v>
      </c>
      <c r="I11" s="29">
        <v>0</v>
      </c>
      <c r="J11" s="29">
        <f>J7+J5</f>
        <v>0</v>
      </c>
      <c r="K11" s="55">
        <f t="shared" si="1"/>
        <v>0</v>
      </c>
    </row>
    <row r="12" spans="1:11" ht="15">
      <c r="A12" t="s">
        <v>3</v>
      </c>
      <c r="B12" s="60">
        <v>42552</v>
      </c>
      <c r="C12" s="7">
        <f t="shared" si="0"/>
        <v>42552</v>
      </c>
      <c r="D12" t="s">
        <v>1</v>
      </c>
      <c r="E12" s="48" t="s">
        <v>57</v>
      </c>
      <c r="F12" s="46">
        <v>42552</v>
      </c>
      <c r="H12" s="36" t="s">
        <v>47</v>
      </c>
      <c r="I12" s="29">
        <v>0</v>
      </c>
      <c r="J12" s="29">
        <f>J8+J6</f>
        <v>0</v>
      </c>
      <c r="K12" s="55">
        <f t="shared" si="1"/>
        <v>0</v>
      </c>
    </row>
    <row r="13" spans="1:11" ht="15.75" thickBot="1">
      <c r="A13" t="s">
        <v>4</v>
      </c>
      <c r="B13" s="60">
        <v>42916</v>
      </c>
      <c r="C13" s="7">
        <f t="shared" si="0"/>
        <v>42916</v>
      </c>
      <c r="D13" t="s">
        <v>2</v>
      </c>
      <c r="E13" s="49" t="s">
        <v>58</v>
      </c>
      <c r="F13" s="45">
        <v>42916</v>
      </c>
      <c r="H13" s="36" t="s">
        <v>48</v>
      </c>
      <c r="I13" s="8">
        <v>0</v>
      </c>
      <c r="J13" s="8">
        <f>J12+J11</f>
        <v>0</v>
      </c>
      <c r="K13" s="56">
        <f t="shared" si="1"/>
        <v>0</v>
      </c>
    </row>
    <row r="14" spans="1:11" ht="15">
      <c r="A14" t="s">
        <v>5</v>
      </c>
      <c r="B14" s="11">
        <v>0</v>
      </c>
      <c r="C14" s="10">
        <f aca="true" t="shared" si="2" ref="C14:C28">K3</f>
        <v>0</v>
      </c>
      <c r="D14" t="s">
        <v>6</v>
      </c>
      <c r="H14" s="36" t="s">
        <v>49</v>
      </c>
      <c r="I14" s="29">
        <v>0</v>
      </c>
      <c r="J14" s="4">
        <v>0</v>
      </c>
      <c r="K14" s="55">
        <f t="shared" si="1"/>
        <v>0</v>
      </c>
    </row>
    <row r="15" spans="1:11" ht="15">
      <c r="A15" t="s">
        <v>7</v>
      </c>
      <c r="B15" s="11">
        <v>0</v>
      </c>
      <c r="C15" s="10">
        <f t="shared" si="2"/>
        <v>0</v>
      </c>
      <c r="D15" t="s">
        <v>8</v>
      </c>
      <c r="H15" s="36" t="s">
        <v>50</v>
      </c>
      <c r="I15" s="29">
        <v>0</v>
      </c>
      <c r="J15" s="4">
        <v>0</v>
      </c>
      <c r="K15" s="55">
        <f t="shared" si="1"/>
        <v>0</v>
      </c>
    </row>
    <row r="16" spans="1:11" ht="15">
      <c r="A16" t="s">
        <v>9</v>
      </c>
      <c r="B16" s="11">
        <v>0</v>
      </c>
      <c r="C16" s="10">
        <f t="shared" si="2"/>
        <v>0</v>
      </c>
      <c r="D16" t="s">
        <v>10</v>
      </c>
      <c r="H16" s="36" t="s">
        <v>51</v>
      </c>
      <c r="I16" s="29">
        <v>0</v>
      </c>
      <c r="J16" s="4">
        <v>0</v>
      </c>
      <c r="K16" s="55">
        <f t="shared" si="1"/>
        <v>0</v>
      </c>
    </row>
    <row r="17" spans="1:11" ht="15.75" thickBot="1">
      <c r="A17" t="s">
        <v>11</v>
      </c>
      <c r="B17" s="11">
        <v>0</v>
      </c>
      <c r="C17" s="10">
        <f t="shared" si="2"/>
        <v>0</v>
      </c>
      <c r="D17" t="s">
        <v>35</v>
      </c>
      <c r="H17" s="38" t="s">
        <v>52</v>
      </c>
      <c r="I17" s="57">
        <v>0</v>
      </c>
      <c r="J17" s="5">
        <v>0</v>
      </c>
      <c r="K17" s="58">
        <f t="shared" si="1"/>
        <v>0</v>
      </c>
    </row>
    <row r="18" spans="1:4" ht="15">
      <c r="A18" t="s">
        <v>12</v>
      </c>
      <c r="B18" s="11">
        <v>0</v>
      </c>
      <c r="C18" s="10">
        <f t="shared" si="2"/>
        <v>0</v>
      </c>
      <c r="D18" t="s">
        <v>13</v>
      </c>
    </row>
    <row r="19" spans="1:7" ht="15.75" thickBot="1">
      <c r="A19" t="s">
        <v>14</v>
      </c>
      <c r="B19" s="11">
        <v>0</v>
      </c>
      <c r="C19" s="10">
        <f t="shared" si="2"/>
        <v>0</v>
      </c>
      <c r="D19" t="s">
        <v>15</v>
      </c>
      <c r="G19" s="2"/>
    </row>
    <row r="20" spans="1:11" ht="15.75" thickBot="1">
      <c r="A20" t="s">
        <v>16</v>
      </c>
      <c r="B20" s="11">
        <v>0</v>
      </c>
      <c r="C20" s="10">
        <f t="shared" si="2"/>
        <v>0</v>
      </c>
      <c r="D20" t="s">
        <v>17</v>
      </c>
      <c r="G20" s="2"/>
      <c r="H20" s="70" t="s">
        <v>318</v>
      </c>
      <c r="I20" s="39" t="str">
        <f>IF(SUM(I14:I17)=I12,"Yes","No!")</f>
        <v>Yes</v>
      </c>
      <c r="J20" s="40" t="str">
        <f>IF(SUM(J14:J17)=J12,"Yes","No!")</f>
        <v>Yes</v>
      </c>
      <c r="K20" s="41" t="str">
        <f>IF(SUM(K14:K17)=K12,"Yes","No!")</f>
        <v>Yes</v>
      </c>
    </row>
    <row r="21" spans="1:11" ht="15.75" thickBot="1">
      <c r="A21" t="s">
        <v>18</v>
      </c>
      <c r="B21" s="11">
        <v>0</v>
      </c>
      <c r="C21" s="10">
        <f t="shared" si="2"/>
        <v>0</v>
      </c>
      <c r="D21" t="s">
        <v>19</v>
      </c>
      <c r="H21" s="71"/>
      <c r="K21" s="9"/>
    </row>
    <row r="22" spans="1:4" ht="15.75" thickBot="1">
      <c r="A22" t="s">
        <v>20</v>
      </c>
      <c r="B22" s="11">
        <v>0</v>
      </c>
      <c r="C22" s="10">
        <f t="shared" si="2"/>
        <v>0</v>
      </c>
      <c r="D22" t="s">
        <v>21</v>
      </c>
    </row>
    <row r="23" spans="1:10" ht="15.75" thickBot="1">
      <c r="A23" t="s">
        <v>22</v>
      </c>
      <c r="B23" s="11">
        <v>0</v>
      </c>
      <c r="C23" s="10">
        <f t="shared" si="2"/>
        <v>0</v>
      </c>
      <c r="D23" t="s">
        <v>23</v>
      </c>
      <c r="H23" s="70" t="s">
        <v>317</v>
      </c>
      <c r="I23" s="42" t="str">
        <f>IF(I12=SUM('Step 3     E-536 Worksheet'!E105:G107),"Yes","No!")</f>
        <v>Yes</v>
      </c>
      <c r="J23" s="42" t="str">
        <f>IF(J12=SUM('Step 3     E-536 Worksheet'!I105:K107),"Yes","No!")</f>
        <v>Yes</v>
      </c>
    </row>
    <row r="24" spans="1:8" ht="15.75" thickBot="1">
      <c r="A24" t="s">
        <v>24</v>
      </c>
      <c r="B24" s="11">
        <v>0</v>
      </c>
      <c r="C24" s="10">
        <f t="shared" si="2"/>
        <v>0</v>
      </c>
      <c r="D24" t="s">
        <v>25</v>
      </c>
      <c r="H24" s="71"/>
    </row>
    <row r="25" spans="1:4" ht="15">
      <c r="A25" t="s">
        <v>26</v>
      </c>
      <c r="B25" s="11">
        <v>0</v>
      </c>
      <c r="C25" s="10">
        <f t="shared" si="2"/>
        <v>0</v>
      </c>
      <c r="D25" t="s">
        <v>27</v>
      </c>
    </row>
    <row r="26" spans="1:4" ht="14.25" customHeight="1">
      <c r="A26" t="s">
        <v>28</v>
      </c>
      <c r="B26" s="11">
        <v>0</v>
      </c>
      <c r="C26" s="10">
        <f t="shared" si="2"/>
        <v>0</v>
      </c>
      <c r="D26" t="s">
        <v>29</v>
      </c>
    </row>
    <row r="27" spans="1:4" ht="15">
      <c r="A27" t="s">
        <v>30</v>
      </c>
      <c r="B27" s="11">
        <v>0</v>
      </c>
      <c r="C27" s="10">
        <f t="shared" si="2"/>
        <v>0</v>
      </c>
      <c r="D27" t="s">
        <v>31</v>
      </c>
    </row>
    <row r="28" spans="1:4" ht="15">
      <c r="A28" t="s">
        <v>32</v>
      </c>
      <c r="B28" s="11">
        <v>0</v>
      </c>
      <c r="C28" s="10">
        <f t="shared" si="2"/>
        <v>0</v>
      </c>
      <c r="D28" t="s">
        <v>33</v>
      </c>
    </row>
    <row r="29" spans="1:3" ht="15">
      <c r="A29" t="s">
        <v>67</v>
      </c>
      <c r="B29" s="11" t="s">
        <v>65</v>
      </c>
      <c r="C29" s="10" t="str">
        <f>C10</f>
        <v>xxxxxxxxx</v>
      </c>
    </row>
    <row r="30" spans="1:3" ht="15">
      <c r="A30" t="s">
        <v>71</v>
      </c>
      <c r="B30" s="60">
        <v>42916</v>
      </c>
      <c r="C30" s="50">
        <f>C13</f>
        <v>42916</v>
      </c>
    </row>
    <row r="31" spans="1:7" ht="15">
      <c r="A31" t="s">
        <v>75</v>
      </c>
      <c r="B31" s="11" t="s">
        <v>316</v>
      </c>
      <c r="C31" s="10" t="str">
        <f>C2</f>
        <v>ABCDEFG</v>
      </c>
      <c r="G31" s="1"/>
    </row>
    <row r="32" spans="1:3" ht="15">
      <c r="A32" t="s">
        <v>78</v>
      </c>
      <c r="B32" s="11">
        <v>0</v>
      </c>
      <c r="C32" s="10">
        <f>'Step 3     E-536 Worksheet'!B5</f>
        <v>0</v>
      </c>
    </row>
    <row r="33" spans="1:3" ht="15">
      <c r="A33" t="s">
        <v>80</v>
      </c>
      <c r="B33" s="11">
        <v>0</v>
      </c>
      <c r="C33" s="10">
        <f>'Step 3     E-536 Worksheet'!B6</f>
        <v>0</v>
      </c>
    </row>
    <row r="34" spans="1:3" ht="15">
      <c r="A34" t="s">
        <v>82</v>
      </c>
      <c r="B34" s="11">
        <v>0</v>
      </c>
      <c r="C34" s="10">
        <f>'Step 3     E-536 Worksheet'!B7</f>
        <v>0</v>
      </c>
    </row>
    <row r="35" spans="1:3" ht="15">
      <c r="A35" t="s">
        <v>84</v>
      </c>
      <c r="B35" s="11">
        <v>0</v>
      </c>
      <c r="C35" s="10">
        <f>'Step 3     E-536 Worksheet'!B8</f>
        <v>0</v>
      </c>
    </row>
    <row r="36" spans="1:3" ht="15">
      <c r="A36" t="s">
        <v>86</v>
      </c>
      <c r="B36" s="11">
        <v>0</v>
      </c>
      <c r="C36" s="10">
        <f>'Step 3     E-536 Worksheet'!B9</f>
        <v>0</v>
      </c>
    </row>
    <row r="37" spans="1:3" ht="15">
      <c r="A37" t="s">
        <v>88</v>
      </c>
      <c r="B37" s="11">
        <v>0</v>
      </c>
      <c r="C37" s="10">
        <f>'Step 3     E-536 Worksheet'!B10</f>
        <v>0</v>
      </c>
    </row>
    <row r="38" spans="1:3" ht="15">
      <c r="A38" t="s">
        <v>90</v>
      </c>
      <c r="B38" s="11">
        <v>0</v>
      </c>
      <c r="C38" s="10">
        <f>'Step 3     E-536 Worksheet'!B11</f>
        <v>0</v>
      </c>
    </row>
    <row r="39" spans="1:3" ht="15">
      <c r="A39" t="s">
        <v>92</v>
      </c>
      <c r="B39" s="11">
        <v>0</v>
      </c>
      <c r="C39" s="10">
        <f>'Step 3     E-536 Worksheet'!B12</f>
        <v>0</v>
      </c>
    </row>
    <row r="40" spans="1:3" ht="15">
      <c r="A40" t="s">
        <v>94</v>
      </c>
      <c r="B40" s="11">
        <v>0</v>
      </c>
      <c r="C40" s="10">
        <f>'Step 3     E-536 Worksheet'!B13</f>
        <v>0</v>
      </c>
    </row>
    <row r="41" spans="1:3" ht="15">
      <c r="A41" t="s">
        <v>96</v>
      </c>
      <c r="B41" s="11">
        <v>0</v>
      </c>
      <c r="C41" s="10">
        <f>'Step 3     E-536 Worksheet'!B14</f>
        <v>0</v>
      </c>
    </row>
    <row r="42" spans="1:3" ht="15">
      <c r="A42" t="s">
        <v>98</v>
      </c>
      <c r="B42" s="11">
        <v>0</v>
      </c>
      <c r="C42" s="10">
        <f>'Step 3     E-536 Worksheet'!B15</f>
        <v>0</v>
      </c>
    </row>
    <row r="43" spans="1:3" ht="15">
      <c r="A43" t="s">
        <v>100</v>
      </c>
      <c r="B43" s="11">
        <v>0</v>
      </c>
      <c r="C43" s="10">
        <f>'Step 3     E-536 Worksheet'!B16</f>
        <v>0</v>
      </c>
    </row>
    <row r="44" spans="1:3" ht="15">
      <c r="A44" t="s">
        <v>102</v>
      </c>
      <c r="B44" s="11">
        <v>0</v>
      </c>
      <c r="C44" s="10">
        <f>'Step 3     E-536 Worksheet'!B17</f>
        <v>0</v>
      </c>
    </row>
    <row r="45" spans="1:3" ht="15">
      <c r="A45" t="s">
        <v>104</v>
      </c>
      <c r="B45" s="11">
        <v>0</v>
      </c>
      <c r="C45" s="10">
        <f>'Step 3     E-536 Worksheet'!B18</f>
        <v>0</v>
      </c>
    </row>
    <row r="46" spans="1:3" ht="15">
      <c r="A46" t="s">
        <v>106</v>
      </c>
      <c r="B46" s="11">
        <v>0</v>
      </c>
      <c r="C46" s="10">
        <f>'Step 3     E-536 Worksheet'!B19</f>
        <v>0</v>
      </c>
    </row>
    <row r="47" spans="1:3" ht="15">
      <c r="A47" t="s">
        <v>108</v>
      </c>
      <c r="B47" s="11">
        <v>0</v>
      </c>
      <c r="C47" s="10">
        <f>'Step 3     E-536 Worksheet'!B20</f>
        <v>0</v>
      </c>
    </row>
    <row r="48" spans="1:3" ht="15">
      <c r="A48" t="s">
        <v>110</v>
      </c>
      <c r="B48" s="11">
        <v>0</v>
      </c>
      <c r="C48" s="10">
        <f>'Step 3     E-536 Worksheet'!B21</f>
        <v>0</v>
      </c>
    </row>
    <row r="49" spans="1:3" ht="15">
      <c r="A49" t="s">
        <v>112</v>
      </c>
      <c r="B49" s="11">
        <v>0</v>
      </c>
      <c r="C49" s="10">
        <f>'Step 3     E-536 Worksheet'!B22</f>
        <v>0</v>
      </c>
    </row>
    <row r="50" spans="1:3" ht="15">
      <c r="A50" t="s">
        <v>114</v>
      </c>
      <c r="B50" s="11">
        <v>0</v>
      </c>
      <c r="C50" s="10">
        <f>'Step 3     E-536 Worksheet'!B23</f>
        <v>0</v>
      </c>
    </row>
    <row r="51" spans="1:3" ht="15">
      <c r="A51" t="s">
        <v>116</v>
      </c>
      <c r="B51" s="11">
        <v>0</v>
      </c>
      <c r="C51" s="10">
        <f>'Step 3     E-536 Worksheet'!B24</f>
        <v>0</v>
      </c>
    </row>
    <row r="52" spans="1:3" ht="15">
      <c r="A52" t="s">
        <v>118</v>
      </c>
      <c r="B52" s="11">
        <v>0</v>
      </c>
      <c r="C52" s="10">
        <f>'Step 3     E-536 Worksheet'!B25</f>
        <v>0</v>
      </c>
    </row>
    <row r="53" spans="1:9" ht="15">
      <c r="A53" t="s">
        <v>120</v>
      </c>
      <c r="B53" s="11">
        <v>0</v>
      </c>
      <c r="C53" s="10">
        <f>'Step 3     E-536 Worksheet'!B26</f>
        <v>0</v>
      </c>
      <c r="I53" s="69"/>
    </row>
    <row r="54" spans="1:3" ht="15">
      <c r="A54" t="s">
        <v>122</v>
      </c>
      <c r="B54" s="11">
        <v>0</v>
      </c>
      <c r="C54" s="10">
        <f>'Step 3     E-536 Worksheet'!B27</f>
        <v>0</v>
      </c>
    </row>
    <row r="55" spans="1:3" ht="15">
      <c r="A55" t="s">
        <v>124</v>
      </c>
      <c r="B55" s="11">
        <v>0</v>
      </c>
      <c r="C55" s="10">
        <f>'Step 3     E-536 Worksheet'!B28</f>
        <v>0</v>
      </c>
    </row>
    <row r="56" spans="1:3" ht="15">
      <c r="A56" t="s">
        <v>126</v>
      </c>
      <c r="B56" s="11">
        <v>0</v>
      </c>
      <c r="C56" s="10">
        <f>'Step 3     E-536 Worksheet'!B29</f>
        <v>0</v>
      </c>
    </row>
    <row r="57" spans="1:3" ht="15">
      <c r="A57" t="s">
        <v>128</v>
      </c>
      <c r="B57" s="11">
        <v>0</v>
      </c>
      <c r="C57" s="10">
        <f>'Step 3     E-536 Worksheet'!B30</f>
        <v>0</v>
      </c>
    </row>
    <row r="58" spans="1:3" ht="15">
      <c r="A58" t="s">
        <v>130</v>
      </c>
      <c r="B58" s="11">
        <v>0</v>
      </c>
      <c r="C58" s="10">
        <f>'Step 3     E-536 Worksheet'!B31</f>
        <v>0</v>
      </c>
    </row>
    <row r="59" spans="1:3" ht="15">
      <c r="A59" t="s">
        <v>132</v>
      </c>
      <c r="B59" s="11">
        <v>0</v>
      </c>
      <c r="C59" s="10">
        <f>'Step 3     E-536 Worksheet'!B32</f>
        <v>0</v>
      </c>
    </row>
    <row r="60" spans="1:3" ht="15">
      <c r="A60" t="s">
        <v>134</v>
      </c>
      <c r="B60" s="11">
        <v>0</v>
      </c>
      <c r="C60" s="10">
        <f>'Step 3     E-536 Worksheet'!B33</f>
        <v>0</v>
      </c>
    </row>
    <row r="61" spans="1:3" ht="15">
      <c r="A61" t="s">
        <v>136</v>
      </c>
      <c r="B61" s="11">
        <v>0</v>
      </c>
      <c r="C61" s="10">
        <f>'Step 3     E-536 Worksheet'!B34</f>
        <v>0</v>
      </c>
    </row>
    <row r="62" spans="1:3" ht="15">
      <c r="A62" t="s">
        <v>138</v>
      </c>
      <c r="B62" s="11">
        <v>0</v>
      </c>
      <c r="C62" s="10">
        <f>'Step 3     E-536 Worksheet'!B35</f>
        <v>0</v>
      </c>
    </row>
    <row r="63" spans="1:3" ht="15">
      <c r="A63" t="s">
        <v>140</v>
      </c>
      <c r="B63" s="11">
        <v>0</v>
      </c>
      <c r="C63" s="10">
        <f>'Step 3     E-536 Worksheet'!B36</f>
        <v>0</v>
      </c>
    </row>
    <row r="64" spans="1:3" ht="15">
      <c r="A64" t="s">
        <v>142</v>
      </c>
      <c r="B64" s="11">
        <v>0</v>
      </c>
      <c r="C64" s="10">
        <f>'Step 3     E-536 Worksheet'!B37</f>
        <v>0</v>
      </c>
    </row>
    <row r="65" spans="1:3" ht="15">
      <c r="A65" t="s">
        <v>144</v>
      </c>
      <c r="B65" s="11">
        <v>0</v>
      </c>
      <c r="C65" s="10">
        <f>'Step 3     E-536 Worksheet'!B38</f>
        <v>0</v>
      </c>
    </row>
    <row r="66" spans="1:3" ht="15">
      <c r="A66" t="s">
        <v>146</v>
      </c>
      <c r="B66" s="11">
        <v>0</v>
      </c>
      <c r="C66" s="10">
        <f>'Step 3     E-536 Worksheet'!B39</f>
        <v>0</v>
      </c>
    </row>
    <row r="67" spans="1:3" ht="15">
      <c r="A67" t="s">
        <v>148</v>
      </c>
      <c r="B67" s="11">
        <v>0</v>
      </c>
      <c r="C67" s="10">
        <f>'Step 3     E-536 Worksheet'!B40</f>
        <v>0</v>
      </c>
    </row>
    <row r="68" spans="1:3" ht="15">
      <c r="A68" t="s">
        <v>150</v>
      </c>
      <c r="B68" s="11">
        <v>0</v>
      </c>
      <c r="C68" s="10">
        <f>'Step 3     E-536 Worksheet'!B41</f>
        <v>0</v>
      </c>
    </row>
    <row r="69" spans="1:3" ht="15">
      <c r="A69" t="s">
        <v>152</v>
      </c>
      <c r="B69" s="11">
        <v>0</v>
      </c>
      <c r="C69" s="10">
        <f>'Step 3     E-536 Worksheet'!B42</f>
        <v>0</v>
      </c>
    </row>
    <row r="70" spans="1:3" ht="15">
      <c r="A70" t="s">
        <v>154</v>
      </c>
      <c r="B70" s="11">
        <v>0</v>
      </c>
      <c r="C70" s="10">
        <f>'Step 3     E-536 Worksheet'!B43</f>
        <v>0</v>
      </c>
    </row>
    <row r="71" spans="1:3" ht="15">
      <c r="A71" t="s">
        <v>156</v>
      </c>
      <c r="B71" s="11">
        <v>0</v>
      </c>
      <c r="C71" s="10">
        <f>'Step 3     E-536 Worksheet'!B44</f>
        <v>0</v>
      </c>
    </row>
    <row r="72" spans="1:3" ht="15">
      <c r="A72" t="s">
        <v>158</v>
      </c>
      <c r="B72" s="11">
        <v>0</v>
      </c>
      <c r="C72" s="10">
        <f>'Step 3     E-536 Worksheet'!B45</f>
        <v>0</v>
      </c>
    </row>
    <row r="73" spans="1:3" ht="15">
      <c r="A73" t="s">
        <v>160</v>
      </c>
      <c r="B73" s="11">
        <v>0</v>
      </c>
      <c r="C73" s="10">
        <f>'Step 3     E-536 Worksheet'!B46</f>
        <v>0</v>
      </c>
    </row>
    <row r="74" spans="1:3" ht="15">
      <c r="A74" t="s">
        <v>162</v>
      </c>
      <c r="B74" s="11">
        <v>0</v>
      </c>
      <c r="C74" s="10">
        <f>'Step 3     E-536 Worksheet'!B47</f>
        <v>0</v>
      </c>
    </row>
    <row r="75" spans="1:3" ht="15">
      <c r="A75" t="s">
        <v>164</v>
      </c>
      <c r="B75" s="11">
        <v>0</v>
      </c>
      <c r="C75" s="10">
        <f>'Step 3     E-536 Worksheet'!B48</f>
        <v>0</v>
      </c>
    </row>
    <row r="76" spans="1:3" ht="15">
      <c r="A76" t="s">
        <v>166</v>
      </c>
      <c r="B76" s="11">
        <v>0</v>
      </c>
      <c r="C76" s="10">
        <f>'Step 3     E-536 Worksheet'!B49</f>
        <v>0</v>
      </c>
    </row>
    <row r="77" spans="1:3" ht="15">
      <c r="A77" t="s">
        <v>168</v>
      </c>
      <c r="B77" s="11">
        <v>0</v>
      </c>
      <c r="C77" s="10">
        <f>'Step 3     E-536 Worksheet'!B50</f>
        <v>0</v>
      </c>
    </row>
    <row r="78" spans="1:3" ht="15">
      <c r="A78" t="s">
        <v>170</v>
      </c>
      <c r="B78" s="11">
        <v>0</v>
      </c>
      <c r="C78" s="10">
        <f>'Step 3     E-536 Worksheet'!B51</f>
        <v>0</v>
      </c>
    </row>
    <row r="79" spans="1:3" ht="15">
      <c r="A79" t="s">
        <v>172</v>
      </c>
      <c r="B79" s="11">
        <v>0</v>
      </c>
      <c r="C79" s="10">
        <f>'Step 3     E-536 Worksheet'!B52</f>
        <v>0</v>
      </c>
    </row>
    <row r="80" spans="1:3" ht="15">
      <c r="A80" t="s">
        <v>174</v>
      </c>
      <c r="B80" s="11">
        <v>0</v>
      </c>
      <c r="C80" s="10">
        <f>'Step 3     E-536 Worksheet'!B53</f>
        <v>0</v>
      </c>
    </row>
    <row r="81" spans="1:3" ht="15">
      <c r="A81" t="s">
        <v>176</v>
      </c>
      <c r="B81" s="11">
        <v>0</v>
      </c>
      <c r="C81" s="10">
        <f>'Step 3     E-536 Worksheet'!B54</f>
        <v>0</v>
      </c>
    </row>
    <row r="82" spans="1:3" ht="15">
      <c r="A82" t="s">
        <v>178</v>
      </c>
      <c r="B82" s="11">
        <v>0</v>
      </c>
      <c r="C82" s="10">
        <f>'Step 3     E-536 Worksheet'!B55</f>
        <v>0</v>
      </c>
    </row>
    <row r="83" spans="1:3" ht="15">
      <c r="A83" t="s">
        <v>180</v>
      </c>
      <c r="B83" s="11">
        <v>0</v>
      </c>
      <c r="C83" s="10">
        <f>'Step 3     E-536 Worksheet'!B56</f>
        <v>0</v>
      </c>
    </row>
    <row r="84" spans="1:3" ht="15">
      <c r="A84" t="s">
        <v>182</v>
      </c>
      <c r="B84" s="11">
        <v>0</v>
      </c>
      <c r="C84" s="10">
        <f>'Step 3     E-536 Worksheet'!B57</f>
        <v>0</v>
      </c>
    </row>
    <row r="85" spans="1:3" ht="15">
      <c r="A85" t="s">
        <v>184</v>
      </c>
      <c r="B85" s="11">
        <v>0</v>
      </c>
      <c r="C85" s="10">
        <f>'Step 3     E-536 Worksheet'!B58</f>
        <v>0</v>
      </c>
    </row>
    <row r="86" spans="1:3" ht="15">
      <c r="A86" t="s">
        <v>186</v>
      </c>
      <c r="B86" s="11">
        <v>0</v>
      </c>
      <c r="C86" s="10">
        <f>'Step 3     E-536 Worksheet'!B59</f>
        <v>0</v>
      </c>
    </row>
    <row r="87" spans="1:3" ht="15">
      <c r="A87" t="s">
        <v>188</v>
      </c>
      <c r="B87" s="11">
        <v>0</v>
      </c>
      <c r="C87" s="10">
        <f>'Step 3     E-536 Worksheet'!B60</f>
        <v>0</v>
      </c>
    </row>
    <row r="88" spans="1:3" ht="15">
      <c r="A88" t="s">
        <v>190</v>
      </c>
      <c r="B88" s="11">
        <v>0</v>
      </c>
      <c r="C88" s="10">
        <f>'Step 3     E-536 Worksheet'!B61</f>
        <v>0</v>
      </c>
    </row>
    <row r="89" spans="1:3" ht="15">
      <c r="A89" t="s">
        <v>192</v>
      </c>
      <c r="B89" s="11">
        <v>0</v>
      </c>
      <c r="C89" s="10">
        <f>'Step 3     E-536 Worksheet'!B62</f>
        <v>0</v>
      </c>
    </row>
    <row r="90" spans="1:3" ht="15">
      <c r="A90" t="s">
        <v>194</v>
      </c>
      <c r="B90" s="11">
        <v>0</v>
      </c>
      <c r="C90" s="10">
        <f>'Step 3     E-536 Worksheet'!B63</f>
        <v>0</v>
      </c>
    </row>
    <row r="91" spans="1:3" ht="15">
      <c r="A91" t="s">
        <v>196</v>
      </c>
      <c r="B91" s="11">
        <v>0</v>
      </c>
      <c r="C91" s="10">
        <f>'Step 3     E-536 Worksheet'!B64</f>
        <v>0</v>
      </c>
    </row>
    <row r="92" spans="1:3" ht="15">
      <c r="A92" t="s">
        <v>198</v>
      </c>
      <c r="B92" s="11">
        <v>0</v>
      </c>
      <c r="C92" s="10">
        <f>'Step 3     E-536 Worksheet'!B65</f>
        <v>0</v>
      </c>
    </row>
    <row r="93" spans="1:3" ht="15">
      <c r="A93" t="s">
        <v>200</v>
      </c>
      <c r="B93" s="11">
        <v>0</v>
      </c>
      <c r="C93" s="10">
        <f>'Step 3     E-536 Worksheet'!B66</f>
        <v>0</v>
      </c>
    </row>
    <row r="94" spans="1:3" ht="15">
      <c r="A94" t="s">
        <v>202</v>
      </c>
      <c r="B94" s="11">
        <v>0</v>
      </c>
      <c r="C94" s="10">
        <f>'Step 3     E-536 Worksheet'!B67</f>
        <v>0</v>
      </c>
    </row>
    <row r="95" spans="1:3" ht="15">
      <c r="A95" t="s">
        <v>204</v>
      </c>
      <c r="B95" s="11">
        <v>0</v>
      </c>
      <c r="C95" s="10">
        <f>'Step 3     E-536 Worksheet'!B68</f>
        <v>0</v>
      </c>
    </row>
    <row r="96" spans="1:3" ht="15">
      <c r="A96" t="s">
        <v>206</v>
      </c>
      <c r="B96" s="11">
        <v>0</v>
      </c>
      <c r="C96" s="10">
        <f>'Step 3     E-536 Worksheet'!B69</f>
        <v>0</v>
      </c>
    </row>
    <row r="97" spans="1:3" ht="15">
      <c r="A97" t="s">
        <v>208</v>
      </c>
      <c r="B97" s="11">
        <v>0</v>
      </c>
      <c r="C97" s="10">
        <f>'Step 3     E-536 Worksheet'!B70</f>
        <v>0</v>
      </c>
    </row>
    <row r="98" spans="1:3" ht="15">
      <c r="A98" t="s">
        <v>210</v>
      </c>
      <c r="B98" s="11">
        <v>0</v>
      </c>
      <c r="C98" s="10">
        <f>'Step 3     E-536 Worksheet'!B71</f>
        <v>0</v>
      </c>
    </row>
    <row r="99" spans="1:3" ht="15">
      <c r="A99" t="s">
        <v>212</v>
      </c>
      <c r="B99" s="11">
        <v>0</v>
      </c>
      <c r="C99" s="10">
        <f>'Step 3     E-536 Worksheet'!B72</f>
        <v>0</v>
      </c>
    </row>
    <row r="100" spans="1:3" ht="15">
      <c r="A100" t="s">
        <v>214</v>
      </c>
      <c r="B100" s="11">
        <v>0</v>
      </c>
      <c r="C100" s="10">
        <f>'Step 3     E-536 Worksheet'!B73</f>
        <v>0</v>
      </c>
    </row>
    <row r="101" spans="1:3" ht="15">
      <c r="A101" t="s">
        <v>216</v>
      </c>
      <c r="B101" s="11">
        <v>0</v>
      </c>
      <c r="C101" s="10">
        <f>'Step 3     E-536 Worksheet'!B74</f>
        <v>0</v>
      </c>
    </row>
    <row r="102" spans="1:3" ht="15">
      <c r="A102" t="s">
        <v>218</v>
      </c>
      <c r="B102" s="11">
        <v>0</v>
      </c>
      <c r="C102" s="10">
        <f>'Step 3     E-536 Worksheet'!B75</f>
        <v>0</v>
      </c>
    </row>
    <row r="103" spans="1:3" ht="15">
      <c r="A103" t="s">
        <v>220</v>
      </c>
      <c r="B103" s="11">
        <v>0</v>
      </c>
      <c r="C103" s="10">
        <f>'Step 3     E-536 Worksheet'!B76</f>
        <v>0</v>
      </c>
    </row>
    <row r="104" spans="1:3" ht="15">
      <c r="A104" t="s">
        <v>222</v>
      </c>
      <c r="B104" s="11">
        <v>0</v>
      </c>
      <c r="C104" s="10">
        <f>'Step 3     E-536 Worksheet'!B77</f>
        <v>0</v>
      </c>
    </row>
    <row r="105" spans="1:3" ht="15">
      <c r="A105" t="s">
        <v>224</v>
      </c>
      <c r="B105" s="11">
        <v>0</v>
      </c>
      <c r="C105" s="10">
        <f>'Step 3     E-536 Worksheet'!B78</f>
        <v>0</v>
      </c>
    </row>
    <row r="106" spans="1:3" ht="15">
      <c r="A106" t="s">
        <v>226</v>
      </c>
      <c r="B106" s="11">
        <v>0</v>
      </c>
      <c r="C106" s="10">
        <f>'Step 3     E-536 Worksheet'!B79</f>
        <v>0</v>
      </c>
    </row>
    <row r="107" spans="1:3" ht="15">
      <c r="A107" t="s">
        <v>228</v>
      </c>
      <c r="B107" s="11">
        <v>0</v>
      </c>
      <c r="C107" s="10">
        <f>'Step 3     E-536 Worksheet'!B80</f>
        <v>0</v>
      </c>
    </row>
    <row r="108" spans="1:3" ht="15">
      <c r="A108" t="s">
        <v>230</v>
      </c>
      <c r="B108" s="11">
        <v>0</v>
      </c>
      <c r="C108" s="10">
        <f>'Step 3     E-536 Worksheet'!B81</f>
        <v>0</v>
      </c>
    </row>
    <row r="109" spans="1:3" ht="15">
      <c r="A109" t="s">
        <v>232</v>
      </c>
      <c r="B109" s="11">
        <v>0</v>
      </c>
      <c r="C109" s="10">
        <f>'Step 3     E-536 Worksheet'!B82</f>
        <v>0</v>
      </c>
    </row>
    <row r="110" spans="1:3" ht="15">
      <c r="A110" t="s">
        <v>234</v>
      </c>
      <c r="B110" s="11">
        <v>0</v>
      </c>
      <c r="C110" s="10">
        <f>'Step 3     E-536 Worksheet'!B83</f>
        <v>0</v>
      </c>
    </row>
    <row r="111" spans="1:3" ht="15">
      <c r="A111" t="s">
        <v>236</v>
      </c>
      <c r="B111" s="11">
        <v>0</v>
      </c>
      <c r="C111" s="10">
        <f>'Step 3     E-536 Worksheet'!B84</f>
        <v>0</v>
      </c>
    </row>
    <row r="112" spans="1:3" ht="15">
      <c r="A112" t="s">
        <v>238</v>
      </c>
      <c r="B112" s="11">
        <v>0</v>
      </c>
      <c r="C112" s="10">
        <f>'Step 3     E-536 Worksheet'!B85</f>
        <v>0</v>
      </c>
    </row>
    <row r="113" spans="1:3" ht="15">
      <c r="A113" t="s">
        <v>240</v>
      </c>
      <c r="B113" s="11">
        <v>0</v>
      </c>
      <c r="C113" s="10">
        <f>'Step 3     E-536 Worksheet'!B86</f>
        <v>0</v>
      </c>
    </row>
    <row r="114" spans="1:3" ht="15">
      <c r="A114" t="s">
        <v>242</v>
      </c>
      <c r="B114" s="11">
        <v>0</v>
      </c>
      <c r="C114" s="10">
        <f>'Step 3     E-536 Worksheet'!B87</f>
        <v>0</v>
      </c>
    </row>
    <row r="115" spans="1:3" ht="15">
      <c r="A115" t="s">
        <v>244</v>
      </c>
      <c r="B115" s="11">
        <v>0</v>
      </c>
      <c r="C115" s="10">
        <f>'Step 3     E-536 Worksheet'!B88</f>
        <v>0</v>
      </c>
    </row>
    <row r="116" spans="1:3" ht="15">
      <c r="A116" t="s">
        <v>246</v>
      </c>
      <c r="B116" s="11">
        <v>0</v>
      </c>
      <c r="C116" s="10">
        <f>'Step 3     E-536 Worksheet'!B89</f>
        <v>0</v>
      </c>
    </row>
    <row r="117" spans="1:3" ht="15">
      <c r="A117" t="s">
        <v>248</v>
      </c>
      <c r="B117" s="11">
        <v>0</v>
      </c>
      <c r="C117" s="10">
        <f>'Step 3     E-536 Worksheet'!B90</f>
        <v>0</v>
      </c>
    </row>
    <row r="118" spans="1:3" ht="15">
      <c r="A118" t="s">
        <v>250</v>
      </c>
      <c r="B118" s="11">
        <v>0</v>
      </c>
      <c r="C118" s="10">
        <f>'Step 3     E-536 Worksheet'!B91</f>
        <v>0</v>
      </c>
    </row>
    <row r="119" spans="1:3" ht="15">
      <c r="A119" t="s">
        <v>252</v>
      </c>
      <c r="B119" s="11">
        <v>0</v>
      </c>
      <c r="C119" s="10">
        <f>'Step 3     E-536 Worksheet'!B92</f>
        <v>0</v>
      </c>
    </row>
    <row r="120" spans="1:3" ht="15">
      <c r="A120" t="s">
        <v>254</v>
      </c>
      <c r="B120" s="11">
        <v>0</v>
      </c>
      <c r="C120" s="10">
        <f>'Step 3     E-536 Worksheet'!B93</f>
        <v>0</v>
      </c>
    </row>
    <row r="121" spans="1:3" ht="15">
      <c r="A121" t="s">
        <v>256</v>
      </c>
      <c r="B121" s="11">
        <v>0</v>
      </c>
      <c r="C121" s="10">
        <f>'Step 3     E-536 Worksheet'!B94</f>
        <v>0</v>
      </c>
    </row>
    <row r="122" spans="1:3" ht="15">
      <c r="A122" t="s">
        <v>258</v>
      </c>
      <c r="B122" s="11">
        <v>0</v>
      </c>
      <c r="C122" s="10">
        <f>'Step 3     E-536 Worksheet'!B95</f>
        <v>0</v>
      </c>
    </row>
    <row r="123" spans="1:3" ht="15">
      <c r="A123" t="s">
        <v>260</v>
      </c>
      <c r="B123" s="11">
        <v>0</v>
      </c>
      <c r="C123" s="10">
        <f>'Step 3     E-536 Worksheet'!B96</f>
        <v>0</v>
      </c>
    </row>
    <row r="124" spans="1:3" ht="15">
      <c r="A124" t="s">
        <v>262</v>
      </c>
      <c r="B124" s="11">
        <v>0</v>
      </c>
      <c r="C124" s="10">
        <f>'Step 3     E-536 Worksheet'!B97</f>
        <v>0</v>
      </c>
    </row>
    <row r="125" spans="1:3" ht="15">
      <c r="A125" t="s">
        <v>264</v>
      </c>
      <c r="B125" s="11">
        <v>0</v>
      </c>
      <c r="C125" s="10">
        <f>'Step 3     E-536 Worksheet'!B98</f>
        <v>0</v>
      </c>
    </row>
    <row r="126" spans="1:3" ht="15">
      <c r="A126" t="s">
        <v>266</v>
      </c>
      <c r="B126" s="11">
        <v>0</v>
      </c>
      <c r="C126" s="10">
        <f>'Step 3     E-536 Worksheet'!B99</f>
        <v>0</v>
      </c>
    </row>
    <row r="127" spans="1:3" ht="15">
      <c r="A127" t="s">
        <v>268</v>
      </c>
      <c r="B127" s="11">
        <v>0</v>
      </c>
      <c r="C127" s="10">
        <f>'Step 3     E-536 Worksheet'!B100</f>
        <v>0</v>
      </c>
    </row>
    <row r="128" spans="1:3" ht="15">
      <c r="A128" t="s">
        <v>270</v>
      </c>
      <c r="B128" s="11">
        <v>0</v>
      </c>
      <c r="C128" s="10">
        <f>'Step 3     E-536 Worksheet'!B101</f>
        <v>0</v>
      </c>
    </row>
    <row r="129" spans="1:3" ht="15">
      <c r="A129" t="s">
        <v>272</v>
      </c>
      <c r="B129" s="11">
        <v>0</v>
      </c>
      <c r="C129" s="10">
        <f>'Step 3     E-536 Worksheet'!B102</f>
        <v>0</v>
      </c>
    </row>
    <row r="130" spans="1:3" ht="15">
      <c r="A130" t="s">
        <v>274</v>
      </c>
      <c r="B130" s="11">
        <v>0</v>
      </c>
      <c r="C130" s="10">
        <f>'Step 3     E-536 Worksheet'!B103</f>
        <v>0</v>
      </c>
    </row>
    <row r="131" spans="1:3" ht="15">
      <c r="A131" t="s">
        <v>276</v>
      </c>
      <c r="B131" s="11">
        <v>0</v>
      </c>
      <c r="C131" s="10">
        <f>'Step 3     E-536 Worksheet'!B104</f>
        <v>0</v>
      </c>
    </row>
    <row r="132" spans="1:3" ht="15">
      <c r="A132" t="s">
        <v>278</v>
      </c>
      <c r="B132" s="11">
        <v>0</v>
      </c>
      <c r="C132" s="10">
        <f>'Step 3     E-536 Worksheet'!B105</f>
        <v>0</v>
      </c>
    </row>
    <row r="133" spans="1:3" ht="15">
      <c r="A133" t="s">
        <v>280</v>
      </c>
      <c r="B133" s="11">
        <v>0</v>
      </c>
      <c r="C133" s="10">
        <f>'Step 3     E-536 Worksheet'!B106</f>
        <v>0</v>
      </c>
    </row>
    <row r="134" spans="1:3" ht="15">
      <c r="A134" t="s">
        <v>281</v>
      </c>
      <c r="B134" s="11">
        <v>0</v>
      </c>
      <c r="C134" s="10">
        <f>'Step 3     E-536 Worksheet'!B107</f>
        <v>0</v>
      </c>
    </row>
    <row r="135" spans="1:3" ht="15">
      <c r="A135" t="s">
        <v>283</v>
      </c>
      <c r="B135" s="11">
        <v>0</v>
      </c>
      <c r="C135" s="10">
        <f>'Step 3     E-536 Worksheet'!B108</f>
        <v>0</v>
      </c>
    </row>
    <row r="136" spans="1:3" ht="15">
      <c r="A136" t="s">
        <v>284</v>
      </c>
      <c r="B136" s="11">
        <v>0</v>
      </c>
      <c r="C136" s="10">
        <f>'Step 3     E-536 Worksheet'!B109</f>
        <v>0</v>
      </c>
    </row>
    <row r="137" spans="1:3" ht="15">
      <c r="A137" t="s">
        <v>285</v>
      </c>
      <c r="B137" s="11">
        <v>0</v>
      </c>
      <c r="C137" s="10">
        <f>'Step 3     E-536 Worksheet'!B110</f>
        <v>0</v>
      </c>
    </row>
    <row r="138" spans="1:3" ht="15">
      <c r="A138" t="s">
        <v>286</v>
      </c>
      <c r="B138" s="11">
        <v>0</v>
      </c>
      <c r="C138" s="10">
        <f>'Step 3     E-536 Worksheet'!B111</f>
        <v>0</v>
      </c>
    </row>
    <row r="139" spans="1:3" ht="15">
      <c r="A139" t="s">
        <v>287</v>
      </c>
      <c r="B139" s="11">
        <v>0</v>
      </c>
      <c r="C139" s="10">
        <f>'Step 3     E-536 Worksheet'!B112</f>
        <v>0</v>
      </c>
    </row>
    <row r="140" spans="1:3" ht="15">
      <c r="A140" t="s">
        <v>288</v>
      </c>
      <c r="B140" s="11">
        <v>0</v>
      </c>
      <c r="C140" s="10">
        <f>'Step 3     E-536 Worksheet'!B113</f>
        <v>0</v>
      </c>
    </row>
    <row r="141" spans="1:3" ht="15">
      <c r="A141" t="s">
        <v>289</v>
      </c>
      <c r="B141" s="11">
        <v>0</v>
      </c>
      <c r="C141" s="10">
        <f>'Step 3     E-536 Worksheet'!B114</f>
        <v>0</v>
      </c>
    </row>
    <row r="142" spans="1:3" ht="15">
      <c r="A142" t="s">
        <v>290</v>
      </c>
      <c r="B142" s="11">
        <v>0</v>
      </c>
      <c r="C142" s="10">
        <f>'Step 3     E-536 Worksheet'!B115</f>
        <v>0</v>
      </c>
    </row>
    <row r="143" spans="1:3" ht="15">
      <c r="A143" t="s">
        <v>291</v>
      </c>
      <c r="B143" s="11">
        <v>0</v>
      </c>
      <c r="C143" s="10">
        <f>'Step 3     E-536 Worksheet'!B116</f>
        <v>0</v>
      </c>
    </row>
    <row r="144" spans="1:3" ht="15">
      <c r="A144" t="s">
        <v>292</v>
      </c>
      <c r="B144" s="11">
        <v>0</v>
      </c>
      <c r="C144" s="10">
        <f>'Step 3     E-536 Worksheet'!B117</f>
        <v>0</v>
      </c>
    </row>
    <row r="145" spans="1:3" ht="15">
      <c r="A145" t="s">
        <v>293</v>
      </c>
      <c r="B145" s="11">
        <v>0</v>
      </c>
      <c r="C145" s="10">
        <f>'Step 3     E-536 Worksheet'!B118</f>
        <v>0</v>
      </c>
    </row>
    <row r="146" spans="1:3" ht="15">
      <c r="A146" t="s">
        <v>294</v>
      </c>
      <c r="B146" s="11">
        <v>0</v>
      </c>
      <c r="C146" s="10">
        <f>'Step 3     E-536 Worksheet'!B119</f>
        <v>0</v>
      </c>
    </row>
    <row r="147" spans="1:3" ht="15">
      <c r="A147" t="s">
        <v>295</v>
      </c>
      <c r="B147" s="11">
        <v>0</v>
      </c>
      <c r="C147" s="10">
        <f>'Step 3     E-536 Worksheet'!B120</f>
        <v>0</v>
      </c>
    </row>
    <row r="148" spans="1:3" ht="15">
      <c r="A148" t="s">
        <v>296</v>
      </c>
      <c r="B148" s="11">
        <v>0</v>
      </c>
      <c r="C148" s="10">
        <f>'Step 3     E-536 Worksheet'!B121</f>
        <v>0</v>
      </c>
    </row>
    <row r="149" spans="1:3" ht="15">
      <c r="A149" t="s">
        <v>297</v>
      </c>
      <c r="B149" s="11">
        <v>0</v>
      </c>
      <c r="C149" s="10">
        <f>'Step 3     E-536 Worksheet'!B122</f>
        <v>0</v>
      </c>
    </row>
    <row r="150" spans="1:3" ht="15">
      <c r="A150" t="s">
        <v>298</v>
      </c>
      <c r="B150" s="11">
        <v>0</v>
      </c>
      <c r="C150" s="10">
        <f>'Step 3     E-536 Worksheet'!B123</f>
        <v>0</v>
      </c>
    </row>
    <row r="151" spans="1:3" ht="15">
      <c r="A151" t="s">
        <v>299</v>
      </c>
      <c r="B151" s="11">
        <v>0</v>
      </c>
      <c r="C151" s="10">
        <f>'Step 3     E-536 Worksheet'!B124</f>
        <v>0</v>
      </c>
    </row>
    <row r="152" spans="1:3" ht="15">
      <c r="A152" t="s">
        <v>300</v>
      </c>
      <c r="B152" s="11">
        <v>0</v>
      </c>
      <c r="C152" s="10">
        <f>'Step 3     E-536 Worksheet'!B125</f>
        <v>0</v>
      </c>
    </row>
    <row r="153" spans="1:3" ht="15">
      <c r="A153" t="s">
        <v>301</v>
      </c>
      <c r="B153" s="11">
        <v>0</v>
      </c>
      <c r="C153" s="10">
        <f>'Step 3     E-536 Worksheet'!B126</f>
        <v>0</v>
      </c>
    </row>
    <row r="154" spans="1:3" ht="15">
      <c r="A154" t="s">
        <v>302</v>
      </c>
      <c r="B154" s="11">
        <v>0</v>
      </c>
      <c r="C154" s="10">
        <f>'Step 3     E-536 Worksheet'!B127</f>
        <v>0</v>
      </c>
    </row>
    <row r="155" spans="1:3" ht="15">
      <c r="A155" t="s">
        <v>303</v>
      </c>
      <c r="B155" s="11">
        <v>0</v>
      </c>
      <c r="C155" s="10">
        <f>'Step 3     E-536 Worksheet'!B128</f>
        <v>0</v>
      </c>
    </row>
    <row r="156" spans="1:3" ht="15">
      <c r="A156" t="s">
        <v>304</v>
      </c>
      <c r="B156" s="11">
        <v>0</v>
      </c>
      <c r="C156" s="10">
        <f>'Step 3     E-536 Worksheet'!B129</f>
        <v>0</v>
      </c>
    </row>
    <row r="157" spans="1:3" ht="15">
      <c r="A157" t="s">
        <v>305</v>
      </c>
      <c r="B157" s="11">
        <v>0</v>
      </c>
      <c r="C157" s="10">
        <f>'Step 3     E-536 Worksheet'!B130</f>
        <v>0</v>
      </c>
    </row>
    <row r="158" spans="1:3" ht="15">
      <c r="A158" t="s">
        <v>306</v>
      </c>
      <c r="B158" s="11">
        <v>0</v>
      </c>
      <c r="C158" s="10">
        <f>'Step 3     E-536 Worksheet'!B131</f>
        <v>0</v>
      </c>
    </row>
    <row r="159" spans="1:3" ht="15">
      <c r="A159" t="s">
        <v>307</v>
      </c>
      <c r="B159" s="11">
        <v>0</v>
      </c>
      <c r="C159" s="10">
        <f>'Step 3     E-536 Worksheet'!B132</f>
        <v>0</v>
      </c>
    </row>
    <row r="160" spans="1:3" ht="15">
      <c r="A160" t="s">
        <v>308</v>
      </c>
      <c r="B160" s="11">
        <v>0</v>
      </c>
      <c r="C160" s="10">
        <f>'Step 3     E-536 Worksheet'!B133</f>
        <v>0</v>
      </c>
    </row>
    <row r="161" spans="1:3" ht="15">
      <c r="A161" t="s">
        <v>309</v>
      </c>
      <c r="B161" s="11">
        <v>0</v>
      </c>
      <c r="C161" s="10">
        <f>'Step 3     E-536 Worksheet'!B134</f>
        <v>0</v>
      </c>
    </row>
    <row r="162" spans="1:3" ht="15">
      <c r="A162" t="s">
        <v>310</v>
      </c>
      <c r="B162" s="11">
        <v>0</v>
      </c>
      <c r="C162" s="10">
        <f>'Step 3     E-536 Worksheet'!B135</f>
        <v>0</v>
      </c>
    </row>
    <row r="163" spans="1:3" ht="15">
      <c r="A163" t="s">
        <v>311</v>
      </c>
      <c r="B163" s="11">
        <v>0</v>
      </c>
      <c r="C163" s="10">
        <f>'Step 3     E-536 Worksheet'!B136</f>
        <v>0</v>
      </c>
    </row>
    <row r="164" spans="1:3" ht="15">
      <c r="A164" t="s">
        <v>312</v>
      </c>
      <c r="B164" s="11">
        <v>0</v>
      </c>
      <c r="C164" s="10">
        <f>'Step 3     E-536 Worksheet'!B137</f>
        <v>0</v>
      </c>
    </row>
    <row r="165" spans="1:3" ht="15">
      <c r="A165" t="s">
        <v>313</v>
      </c>
      <c r="B165" s="11">
        <v>0</v>
      </c>
      <c r="C165" s="10">
        <f>'Step 3     E-536 Worksheet'!B138</f>
        <v>0</v>
      </c>
    </row>
    <row r="166" spans="1:3" ht="15">
      <c r="A166" t="s">
        <v>314</v>
      </c>
      <c r="B166" s="11">
        <v>0</v>
      </c>
      <c r="C166" s="10">
        <f>'Step 3     E-536 Worksheet'!B139</f>
        <v>0</v>
      </c>
    </row>
    <row r="167" spans="1:3" ht="15">
      <c r="A167" t="s">
        <v>315</v>
      </c>
      <c r="B167" s="11">
        <v>0</v>
      </c>
      <c r="C167" s="10">
        <f>'Step 3     E-536 Worksheet'!B140</f>
        <v>0</v>
      </c>
    </row>
  </sheetData>
  <sheetProtection/>
  <mergeCells count="4">
    <mergeCell ref="H20:H21"/>
    <mergeCell ref="H23:H24"/>
    <mergeCell ref="H1:K1"/>
    <mergeCell ref="E1:F1"/>
  </mergeCells>
  <conditionalFormatting sqref="H20">
    <cfRule type="expression" priority="7" dxfId="7" stopIfTrue="1">
      <formula>IF($K$20="No!",1,0)</formula>
    </cfRule>
  </conditionalFormatting>
  <conditionalFormatting sqref="I20">
    <cfRule type="expression" priority="6" dxfId="7" stopIfTrue="1">
      <formula>IF(I20="No!",1,0)</formula>
    </cfRule>
  </conditionalFormatting>
  <conditionalFormatting sqref="J20">
    <cfRule type="expression" priority="5" dxfId="7" stopIfTrue="1">
      <formula>IF(J20="No!",1,0)</formula>
    </cfRule>
  </conditionalFormatting>
  <conditionalFormatting sqref="K20">
    <cfRule type="expression" priority="4" dxfId="7" stopIfTrue="1">
      <formula>IF(K20="No!",1,0)</formula>
    </cfRule>
  </conditionalFormatting>
  <conditionalFormatting sqref="H23">
    <cfRule type="expression" priority="3" dxfId="7" stopIfTrue="1">
      <formula>IF($K$20="No!",1,0)</formula>
    </cfRule>
  </conditionalFormatting>
  <conditionalFormatting sqref="I23">
    <cfRule type="expression" priority="2" dxfId="7" stopIfTrue="1">
      <formula>IF($I$23="No!",1,0)</formula>
    </cfRule>
  </conditionalFormatting>
  <conditionalFormatting sqref="J23">
    <cfRule type="expression" priority="1" dxfId="7" stopIfTrue="1">
      <formula>IF($J$23="No!",1,0)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40"/>
  <sheetViews>
    <sheetView zoomScalePageLayoutView="0" workbookViewId="0" topLeftCell="C1">
      <pane ySplit="4" topLeftCell="A5" activePane="bottomLeft" state="frozen"/>
      <selection pane="topLeft" activeCell="C1" sqref="C1"/>
      <selection pane="bottomLeft" activeCell="T5" sqref="T5"/>
    </sheetView>
  </sheetViews>
  <sheetFormatPr defaultColWidth="9.140625" defaultRowHeight="15"/>
  <cols>
    <col min="1" max="1" width="23.140625" style="0" hidden="1" customWidth="1"/>
    <col min="2" max="2" width="10.00390625" style="0" hidden="1" customWidth="1"/>
    <col min="3" max="3" width="10.8515625" style="0" bestFit="1" customWidth="1"/>
    <col min="4" max="4" width="14.28125" style="0" bestFit="1" customWidth="1"/>
    <col min="5" max="5" width="9.28125" style="0" customWidth="1"/>
    <col min="8" max="8" width="12.421875" style="0" bestFit="1" customWidth="1"/>
    <col min="9" max="9" width="14.57421875" style="0" customWidth="1"/>
    <col min="12" max="12" width="12.421875" style="0" bestFit="1" customWidth="1"/>
    <col min="15" max="15" width="14.421875" style="0" customWidth="1"/>
  </cols>
  <sheetData>
    <row r="1" spans="1:4" ht="15.75" thickBot="1">
      <c r="A1" s="2" t="s">
        <v>0</v>
      </c>
      <c r="B1" s="2" t="s">
        <v>53</v>
      </c>
      <c r="C1" s="75" t="s">
        <v>347</v>
      </c>
      <c r="D1" s="75"/>
    </row>
    <row r="2" spans="1:15" ht="15.75" thickBot="1">
      <c r="A2" t="s">
        <v>67</v>
      </c>
      <c r="B2" s="2" t="str">
        <f>F2</f>
        <v>xxxxxxxxx</v>
      </c>
      <c r="E2" s="12" t="s">
        <v>68</v>
      </c>
      <c r="F2" s="76" t="str">
        <f>'E585 Worksheet'!F10</f>
        <v>xxxxxxxxx</v>
      </c>
      <c r="G2" s="77"/>
      <c r="I2" s="1" t="s">
        <v>69</v>
      </c>
      <c r="J2" s="78">
        <f>'E585 Worksheet'!C13</f>
        <v>42916</v>
      </c>
      <c r="K2" s="77"/>
      <c r="M2" s="12" t="s">
        <v>70</v>
      </c>
      <c r="N2" s="76" t="str">
        <f>'E585 Worksheet'!F2</f>
        <v>ABCDEFG</v>
      </c>
      <c r="O2" s="77"/>
    </row>
    <row r="3" spans="1:15" ht="15">
      <c r="A3" t="s">
        <v>71</v>
      </c>
      <c r="B3" s="7">
        <f>J2</f>
        <v>42916</v>
      </c>
      <c r="D3" s="79" t="s">
        <v>72</v>
      </c>
      <c r="E3" s="80"/>
      <c r="F3" s="81"/>
      <c r="G3" s="82"/>
      <c r="I3" s="83" t="s">
        <v>73</v>
      </c>
      <c r="J3" s="84"/>
      <c r="K3" s="85"/>
      <c r="M3" s="86" t="s">
        <v>74</v>
      </c>
      <c r="N3" s="87"/>
      <c r="O3" s="88"/>
    </row>
    <row r="4" spans="1:15" ht="15">
      <c r="A4" t="s">
        <v>75</v>
      </c>
      <c r="B4" s="2" t="str">
        <f>N2</f>
        <v>ABCDEFG</v>
      </c>
      <c r="C4" s="13" t="s">
        <v>76</v>
      </c>
      <c r="D4" s="14" t="s">
        <v>77</v>
      </c>
      <c r="E4" s="15">
        <v>0.02</v>
      </c>
      <c r="F4" s="16">
        <v>0.0225</v>
      </c>
      <c r="G4" s="16">
        <v>0.005</v>
      </c>
      <c r="I4" s="17">
        <v>0.02</v>
      </c>
      <c r="J4" s="18">
        <v>0.0225</v>
      </c>
      <c r="K4" s="18">
        <v>0.005</v>
      </c>
      <c r="M4" s="19">
        <v>0.02</v>
      </c>
      <c r="N4" s="20">
        <v>0.0225</v>
      </c>
      <c r="O4" s="20">
        <v>0.005</v>
      </c>
    </row>
    <row r="5" spans="1:15" ht="15.75">
      <c r="A5" t="s">
        <v>78</v>
      </c>
      <c r="B5" s="21">
        <f>M5</f>
        <v>0</v>
      </c>
      <c r="C5" s="22">
        <v>1</v>
      </c>
      <c r="D5" t="s">
        <v>79</v>
      </c>
      <c r="E5" s="23"/>
      <c r="F5" s="62"/>
      <c r="G5" s="63"/>
      <c r="I5" s="23"/>
      <c r="J5" s="62"/>
      <c r="K5" s="63"/>
      <c r="M5" s="23">
        <f>E5+I5</f>
        <v>0</v>
      </c>
      <c r="N5" s="24">
        <f>F5+J5</f>
        <v>0</v>
      </c>
      <c r="O5" s="25">
        <f>G5+K5</f>
        <v>0</v>
      </c>
    </row>
    <row r="6" spans="1:15" ht="15.75">
      <c r="A6" t="s">
        <v>80</v>
      </c>
      <c r="B6" s="21">
        <f>M6</f>
        <v>0</v>
      </c>
      <c r="C6" s="22">
        <v>2</v>
      </c>
      <c r="D6" t="s">
        <v>81</v>
      </c>
      <c r="E6" s="26"/>
      <c r="F6" s="27"/>
      <c r="G6" s="64"/>
      <c r="I6" s="26"/>
      <c r="J6" s="27"/>
      <c r="K6" s="64"/>
      <c r="M6" s="26">
        <f aca="true" t="shared" si="0" ref="M6:O69">E6+I6</f>
        <v>0</v>
      </c>
      <c r="N6" s="27">
        <f t="shared" si="0"/>
        <v>0</v>
      </c>
      <c r="O6" s="28">
        <f t="shared" si="0"/>
        <v>0</v>
      </c>
    </row>
    <row r="7" spans="1:15" ht="15.75">
      <c r="A7" t="s">
        <v>82</v>
      </c>
      <c r="B7" s="21">
        <f>N6</f>
        <v>0</v>
      </c>
      <c r="C7" s="22">
        <v>3</v>
      </c>
      <c r="D7" t="s">
        <v>83</v>
      </c>
      <c r="E7" s="26"/>
      <c r="F7" s="65"/>
      <c r="G7" s="64"/>
      <c r="I7" s="26"/>
      <c r="J7" s="65"/>
      <c r="K7" s="64"/>
      <c r="M7" s="26">
        <f t="shared" si="0"/>
        <v>0</v>
      </c>
      <c r="N7" s="29">
        <f t="shared" si="0"/>
        <v>0</v>
      </c>
      <c r="O7" s="28">
        <f t="shared" si="0"/>
        <v>0</v>
      </c>
    </row>
    <row r="8" spans="1:15" ht="15.75">
      <c r="A8" t="s">
        <v>84</v>
      </c>
      <c r="B8" s="21">
        <f>M7</f>
        <v>0</v>
      </c>
      <c r="C8" s="22">
        <v>4</v>
      </c>
      <c r="D8" t="s">
        <v>85</v>
      </c>
      <c r="E8" s="26"/>
      <c r="F8" s="27"/>
      <c r="G8" s="64"/>
      <c r="I8" s="26"/>
      <c r="J8" s="27"/>
      <c r="K8" s="64"/>
      <c r="M8" s="26">
        <f t="shared" si="0"/>
        <v>0</v>
      </c>
      <c r="N8" s="27">
        <f t="shared" si="0"/>
        <v>0</v>
      </c>
      <c r="O8" s="28">
        <f t="shared" si="0"/>
        <v>0</v>
      </c>
    </row>
    <row r="9" spans="1:15" ht="15.75">
      <c r="A9" t="s">
        <v>86</v>
      </c>
      <c r="B9" s="21">
        <f>M8</f>
        <v>0</v>
      </c>
      <c r="C9" s="22">
        <v>5</v>
      </c>
      <c r="D9" t="s">
        <v>87</v>
      </c>
      <c r="E9" s="26"/>
      <c r="F9" s="27"/>
      <c r="G9" s="64"/>
      <c r="I9" s="26"/>
      <c r="J9" s="27"/>
      <c r="K9" s="64"/>
      <c r="M9" s="26">
        <f t="shared" si="0"/>
        <v>0</v>
      </c>
      <c r="N9" s="27">
        <f t="shared" si="0"/>
        <v>0</v>
      </c>
      <c r="O9" s="28">
        <f t="shared" si="0"/>
        <v>0</v>
      </c>
    </row>
    <row r="10" spans="1:15" ht="15.75">
      <c r="A10" t="s">
        <v>88</v>
      </c>
      <c r="B10" s="21">
        <f>N8</f>
        <v>0</v>
      </c>
      <c r="C10" s="22">
        <v>6</v>
      </c>
      <c r="D10" t="s">
        <v>89</v>
      </c>
      <c r="E10" s="26"/>
      <c r="F10" s="65"/>
      <c r="G10" s="64"/>
      <c r="I10" s="26"/>
      <c r="J10" s="65"/>
      <c r="K10" s="64"/>
      <c r="M10" s="26">
        <f t="shared" si="0"/>
        <v>0</v>
      </c>
      <c r="N10" s="29">
        <f t="shared" si="0"/>
        <v>0</v>
      </c>
      <c r="O10" s="28">
        <f t="shared" si="0"/>
        <v>0</v>
      </c>
    </row>
    <row r="11" spans="1:15" ht="15.75">
      <c r="A11" t="s">
        <v>90</v>
      </c>
      <c r="B11" s="21">
        <f>M9</f>
        <v>0</v>
      </c>
      <c r="C11" s="22">
        <v>7</v>
      </c>
      <c r="D11" t="s">
        <v>91</v>
      </c>
      <c r="E11" s="26"/>
      <c r="F11" s="65"/>
      <c r="G11" s="64"/>
      <c r="I11" s="26"/>
      <c r="J11" s="65"/>
      <c r="K11" s="64"/>
      <c r="M11" s="26">
        <f t="shared" si="0"/>
        <v>0</v>
      </c>
      <c r="N11" s="29">
        <f t="shared" si="0"/>
        <v>0</v>
      </c>
      <c r="O11" s="28">
        <f t="shared" si="0"/>
        <v>0</v>
      </c>
    </row>
    <row r="12" spans="1:15" ht="15.75">
      <c r="A12" t="s">
        <v>92</v>
      </c>
      <c r="B12" s="21">
        <f>N9</f>
        <v>0</v>
      </c>
      <c r="C12" s="22">
        <v>8</v>
      </c>
      <c r="D12" t="s">
        <v>93</v>
      </c>
      <c r="E12" s="26"/>
      <c r="F12" s="65"/>
      <c r="G12" s="64"/>
      <c r="I12" s="26"/>
      <c r="J12" s="65"/>
      <c r="K12" s="64"/>
      <c r="M12" s="26">
        <f t="shared" si="0"/>
        <v>0</v>
      </c>
      <c r="N12" s="29">
        <f t="shared" si="0"/>
        <v>0</v>
      </c>
      <c r="O12" s="28">
        <f t="shared" si="0"/>
        <v>0</v>
      </c>
    </row>
    <row r="13" spans="1:15" ht="15.75">
      <c r="A13" t="s">
        <v>94</v>
      </c>
      <c r="B13" s="21">
        <f aca="true" t="shared" si="1" ref="B13:B18">M10</f>
        <v>0</v>
      </c>
      <c r="C13" s="22">
        <v>9</v>
      </c>
      <c r="D13" t="s">
        <v>95</v>
      </c>
      <c r="E13" s="26"/>
      <c r="F13" s="65"/>
      <c r="G13" s="64"/>
      <c r="I13" s="26"/>
      <c r="J13" s="65"/>
      <c r="K13" s="64"/>
      <c r="M13" s="26">
        <f t="shared" si="0"/>
        <v>0</v>
      </c>
      <c r="N13" s="29">
        <f t="shared" si="0"/>
        <v>0</v>
      </c>
      <c r="O13" s="28">
        <f t="shared" si="0"/>
        <v>0</v>
      </c>
    </row>
    <row r="14" spans="1:15" ht="15.75">
      <c r="A14" t="s">
        <v>96</v>
      </c>
      <c r="B14" s="21">
        <f t="shared" si="1"/>
        <v>0</v>
      </c>
      <c r="C14" s="22">
        <v>10</v>
      </c>
      <c r="D14" t="s">
        <v>97</v>
      </c>
      <c r="E14" s="26"/>
      <c r="F14" s="65"/>
      <c r="G14" s="64"/>
      <c r="I14" s="26"/>
      <c r="J14" s="65"/>
      <c r="K14" s="64"/>
      <c r="M14" s="26">
        <f t="shared" si="0"/>
        <v>0</v>
      </c>
      <c r="N14" s="29">
        <f t="shared" si="0"/>
        <v>0</v>
      </c>
      <c r="O14" s="28">
        <f t="shared" si="0"/>
        <v>0</v>
      </c>
    </row>
    <row r="15" spans="1:15" ht="15.75">
      <c r="A15" t="s">
        <v>98</v>
      </c>
      <c r="B15" s="21">
        <f t="shared" si="1"/>
        <v>0</v>
      </c>
      <c r="C15" s="22">
        <v>11</v>
      </c>
      <c r="D15" t="s">
        <v>99</v>
      </c>
      <c r="E15" s="26"/>
      <c r="F15" s="27"/>
      <c r="G15" s="64"/>
      <c r="I15" s="26"/>
      <c r="J15" s="27"/>
      <c r="K15" s="64"/>
      <c r="M15" s="26">
        <f t="shared" si="0"/>
        <v>0</v>
      </c>
      <c r="N15" s="27">
        <f t="shared" si="0"/>
        <v>0</v>
      </c>
      <c r="O15" s="28">
        <f t="shared" si="0"/>
        <v>0</v>
      </c>
    </row>
    <row r="16" spans="1:15" ht="15.75">
      <c r="A16" t="s">
        <v>100</v>
      </c>
      <c r="B16" s="21">
        <f t="shared" si="1"/>
        <v>0</v>
      </c>
      <c r="C16" s="22">
        <v>12</v>
      </c>
      <c r="D16" t="s">
        <v>101</v>
      </c>
      <c r="E16" s="26"/>
      <c r="F16" s="65"/>
      <c r="G16" s="64"/>
      <c r="I16" s="26"/>
      <c r="J16" s="65"/>
      <c r="K16" s="64"/>
      <c r="M16" s="26">
        <f t="shared" si="0"/>
        <v>0</v>
      </c>
      <c r="N16" s="29">
        <f t="shared" si="0"/>
        <v>0</v>
      </c>
      <c r="O16" s="28">
        <f t="shared" si="0"/>
        <v>0</v>
      </c>
    </row>
    <row r="17" spans="1:15" ht="15.75">
      <c r="A17" t="s">
        <v>102</v>
      </c>
      <c r="B17" s="21">
        <f t="shared" si="1"/>
        <v>0</v>
      </c>
      <c r="C17" s="22">
        <v>13</v>
      </c>
      <c r="D17" t="s">
        <v>103</v>
      </c>
      <c r="E17" s="26"/>
      <c r="F17" s="27"/>
      <c r="G17" s="64"/>
      <c r="I17" s="26"/>
      <c r="J17" s="27"/>
      <c r="K17" s="64"/>
      <c r="M17" s="26">
        <f t="shared" si="0"/>
        <v>0</v>
      </c>
      <c r="N17" s="27">
        <f t="shared" si="0"/>
        <v>0</v>
      </c>
      <c r="O17" s="28">
        <f t="shared" si="0"/>
        <v>0</v>
      </c>
    </row>
    <row r="18" spans="1:15" ht="15.75">
      <c r="A18" t="s">
        <v>104</v>
      </c>
      <c r="B18" s="21">
        <f t="shared" si="1"/>
        <v>0</v>
      </c>
      <c r="C18" s="22">
        <v>14</v>
      </c>
      <c r="D18" t="s">
        <v>105</v>
      </c>
      <c r="E18" s="26"/>
      <c r="F18" s="65"/>
      <c r="G18" s="64"/>
      <c r="I18" s="26"/>
      <c r="J18" s="65"/>
      <c r="K18" s="64"/>
      <c r="M18" s="26">
        <f t="shared" si="0"/>
        <v>0</v>
      </c>
      <c r="N18" s="29">
        <f t="shared" si="0"/>
        <v>0</v>
      </c>
      <c r="O18" s="28">
        <f t="shared" si="0"/>
        <v>0</v>
      </c>
    </row>
    <row r="19" spans="1:15" ht="15.75">
      <c r="A19" t="s">
        <v>106</v>
      </c>
      <c r="B19" s="21">
        <f>N15</f>
        <v>0</v>
      </c>
      <c r="C19" s="22">
        <v>15</v>
      </c>
      <c r="D19" t="s">
        <v>107</v>
      </c>
      <c r="E19" s="26"/>
      <c r="F19" s="65"/>
      <c r="G19" s="64"/>
      <c r="I19" s="26"/>
      <c r="J19" s="65"/>
      <c r="K19" s="64"/>
      <c r="M19" s="26">
        <f t="shared" si="0"/>
        <v>0</v>
      </c>
      <c r="N19" s="29">
        <f t="shared" si="0"/>
        <v>0</v>
      </c>
      <c r="O19" s="28">
        <f t="shared" si="0"/>
        <v>0</v>
      </c>
    </row>
    <row r="20" spans="1:15" ht="15.75">
      <c r="A20" t="s">
        <v>108</v>
      </c>
      <c r="B20" s="21">
        <f>M16</f>
        <v>0</v>
      </c>
      <c r="C20" s="22">
        <v>16</v>
      </c>
      <c r="D20" t="s">
        <v>109</v>
      </c>
      <c r="E20" s="26"/>
      <c r="F20" s="65"/>
      <c r="G20" s="64"/>
      <c r="I20" s="26"/>
      <c r="J20" s="65"/>
      <c r="K20" s="64"/>
      <c r="M20" s="26">
        <f t="shared" si="0"/>
        <v>0</v>
      </c>
      <c r="N20" s="29">
        <f t="shared" si="0"/>
        <v>0</v>
      </c>
      <c r="O20" s="28">
        <f t="shared" si="0"/>
        <v>0</v>
      </c>
    </row>
    <row r="21" spans="1:15" ht="15.75">
      <c r="A21" t="s">
        <v>110</v>
      </c>
      <c r="B21" s="21">
        <f>M17</f>
        <v>0</v>
      </c>
      <c r="C21" s="22">
        <v>17</v>
      </c>
      <c r="D21" t="s">
        <v>111</v>
      </c>
      <c r="E21" s="26"/>
      <c r="F21" s="65"/>
      <c r="G21" s="64"/>
      <c r="I21" s="26"/>
      <c r="J21" s="65"/>
      <c r="K21" s="64"/>
      <c r="M21" s="26">
        <f t="shared" si="0"/>
        <v>0</v>
      </c>
      <c r="N21" s="29">
        <f t="shared" si="0"/>
        <v>0</v>
      </c>
      <c r="O21" s="28">
        <f t="shared" si="0"/>
        <v>0</v>
      </c>
    </row>
    <row r="22" spans="1:15" ht="15.75">
      <c r="A22" t="s">
        <v>112</v>
      </c>
      <c r="B22" s="21">
        <f>N17</f>
        <v>0</v>
      </c>
      <c r="C22" s="22">
        <v>18</v>
      </c>
      <c r="D22" t="s">
        <v>113</v>
      </c>
      <c r="E22" s="26"/>
      <c r="F22" s="27"/>
      <c r="G22" s="64"/>
      <c r="I22" s="26"/>
      <c r="J22" s="27"/>
      <c r="K22" s="64"/>
      <c r="M22" s="26">
        <f t="shared" si="0"/>
        <v>0</v>
      </c>
      <c r="N22" s="27">
        <f t="shared" si="0"/>
        <v>0</v>
      </c>
      <c r="O22" s="28">
        <f t="shared" si="0"/>
        <v>0</v>
      </c>
    </row>
    <row r="23" spans="1:15" ht="15.75">
      <c r="A23" t="s">
        <v>114</v>
      </c>
      <c r="B23" s="21">
        <f>M18</f>
        <v>0</v>
      </c>
      <c r="C23" s="22">
        <v>19</v>
      </c>
      <c r="D23" t="s">
        <v>115</v>
      </c>
      <c r="E23" s="26"/>
      <c r="F23" s="65"/>
      <c r="G23" s="64"/>
      <c r="I23" s="26"/>
      <c r="J23" s="65"/>
      <c r="K23" s="64"/>
      <c r="M23" s="26">
        <f t="shared" si="0"/>
        <v>0</v>
      </c>
      <c r="N23" s="29">
        <f t="shared" si="0"/>
        <v>0</v>
      </c>
      <c r="O23" s="28">
        <f t="shared" si="0"/>
        <v>0</v>
      </c>
    </row>
    <row r="24" spans="1:15" ht="15.75">
      <c r="A24" t="s">
        <v>116</v>
      </c>
      <c r="B24" s="21">
        <f>M19</f>
        <v>0</v>
      </c>
      <c r="C24" s="22">
        <v>20</v>
      </c>
      <c r="D24" t="s">
        <v>117</v>
      </c>
      <c r="E24" s="26"/>
      <c r="F24" s="65"/>
      <c r="G24" s="64"/>
      <c r="I24" s="26"/>
      <c r="J24" s="65"/>
      <c r="K24" s="64"/>
      <c r="M24" s="26">
        <f t="shared" si="0"/>
        <v>0</v>
      </c>
      <c r="N24" s="29">
        <f t="shared" si="0"/>
        <v>0</v>
      </c>
      <c r="O24" s="28">
        <f t="shared" si="0"/>
        <v>0</v>
      </c>
    </row>
    <row r="25" spans="1:15" ht="15.75">
      <c r="A25" t="s">
        <v>118</v>
      </c>
      <c r="B25" s="21">
        <f>M20</f>
        <v>0</v>
      </c>
      <c r="C25" s="22">
        <v>21</v>
      </c>
      <c r="D25" t="s">
        <v>119</v>
      </c>
      <c r="E25" s="26"/>
      <c r="F25" s="65"/>
      <c r="G25" s="64"/>
      <c r="I25" s="26"/>
      <c r="J25" s="65"/>
      <c r="K25" s="64"/>
      <c r="M25" s="26">
        <f t="shared" si="0"/>
        <v>0</v>
      </c>
      <c r="N25" s="29">
        <f t="shared" si="0"/>
        <v>0</v>
      </c>
      <c r="O25" s="28">
        <f t="shared" si="0"/>
        <v>0</v>
      </c>
    </row>
    <row r="26" spans="1:15" ht="15.75">
      <c r="A26" t="s">
        <v>120</v>
      </c>
      <c r="B26" s="21">
        <f>M21</f>
        <v>0</v>
      </c>
      <c r="C26" s="22">
        <v>22</v>
      </c>
      <c r="D26" t="s">
        <v>121</v>
      </c>
      <c r="E26" s="26"/>
      <c r="F26" s="65"/>
      <c r="G26" s="64"/>
      <c r="I26" s="26"/>
      <c r="J26" s="65"/>
      <c r="K26" s="64"/>
      <c r="M26" s="26">
        <f t="shared" si="0"/>
        <v>0</v>
      </c>
      <c r="N26" s="29">
        <f t="shared" si="0"/>
        <v>0</v>
      </c>
      <c r="O26" s="28">
        <f t="shared" si="0"/>
        <v>0</v>
      </c>
    </row>
    <row r="27" spans="1:15" ht="15.75">
      <c r="A27" t="s">
        <v>122</v>
      </c>
      <c r="B27" s="21">
        <f>M22</f>
        <v>0</v>
      </c>
      <c r="C27" s="22">
        <v>23</v>
      </c>
      <c r="D27" t="s">
        <v>123</v>
      </c>
      <c r="E27" s="26"/>
      <c r="F27" s="65"/>
      <c r="G27" s="64"/>
      <c r="I27" s="26"/>
      <c r="J27" s="65"/>
      <c r="K27" s="64"/>
      <c r="M27" s="26">
        <f t="shared" si="0"/>
        <v>0</v>
      </c>
      <c r="N27" s="29">
        <f t="shared" si="0"/>
        <v>0</v>
      </c>
      <c r="O27" s="28">
        <f t="shared" si="0"/>
        <v>0</v>
      </c>
    </row>
    <row r="28" spans="1:15" ht="15.75">
      <c r="A28" t="s">
        <v>124</v>
      </c>
      <c r="B28" s="21">
        <f>N22</f>
        <v>0</v>
      </c>
      <c r="C28" s="22">
        <v>24</v>
      </c>
      <c r="D28" t="s">
        <v>125</v>
      </c>
      <c r="E28" s="26"/>
      <c r="F28" s="65"/>
      <c r="G28" s="64"/>
      <c r="I28" s="26"/>
      <c r="J28" s="65"/>
      <c r="K28" s="64"/>
      <c r="M28" s="26">
        <f t="shared" si="0"/>
        <v>0</v>
      </c>
      <c r="N28" s="29">
        <f t="shared" si="0"/>
        <v>0</v>
      </c>
      <c r="O28" s="28">
        <f t="shared" si="0"/>
        <v>0</v>
      </c>
    </row>
    <row r="29" spans="1:15" ht="15.75">
      <c r="A29" t="s">
        <v>126</v>
      </c>
      <c r="B29" s="21">
        <f aca="true" t="shared" si="2" ref="B29:B36">M23</f>
        <v>0</v>
      </c>
      <c r="C29" s="22">
        <v>25</v>
      </c>
      <c r="D29" t="s">
        <v>127</v>
      </c>
      <c r="E29" s="26"/>
      <c r="F29" s="65"/>
      <c r="G29" s="64"/>
      <c r="I29" s="26"/>
      <c r="J29" s="65"/>
      <c r="K29" s="64"/>
      <c r="M29" s="26">
        <f t="shared" si="0"/>
        <v>0</v>
      </c>
      <c r="N29" s="29">
        <f t="shared" si="0"/>
        <v>0</v>
      </c>
      <c r="O29" s="28">
        <f t="shared" si="0"/>
        <v>0</v>
      </c>
    </row>
    <row r="30" spans="1:15" ht="15.75">
      <c r="A30" t="s">
        <v>128</v>
      </c>
      <c r="B30" s="21">
        <f t="shared" si="2"/>
        <v>0</v>
      </c>
      <c r="C30" s="22">
        <v>26</v>
      </c>
      <c r="D30" t="s">
        <v>129</v>
      </c>
      <c r="E30" s="26"/>
      <c r="F30" s="27"/>
      <c r="G30" s="64"/>
      <c r="I30" s="26"/>
      <c r="J30" s="27"/>
      <c r="K30" s="64"/>
      <c r="M30" s="26">
        <f t="shared" si="0"/>
        <v>0</v>
      </c>
      <c r="N30" s="27">
        <f t="shared" si="0"/>
        <v>0</v>
      </c>
      <c r="O30" s="28">
        <f t="shared" si="0"/>
        <v>0</v>
      </c>
    </row>
    <row r="31" spans="1:15" ht="15.75">
      <c r="A31" t="s">
        <v>130</v>
      </c>
      <c r="B31" s="21">
        <f t="shared" si="2"/>
        <v>0</v>
      </c>
      <c r="C31" s="22">
        <v>27</v>
      </c>
      <c r="D31" t="s">
        <v>131</v>
      </c>
      <c r="E31" s="26"/>
      <c r="F31" s="65"/>
      <c r="G31" s="64"/>
      <c r="I31" s="26"/>
      <c r="J31" s="65"/>
      <c r="K31" s="64"/>
      <c r="M31" s="26">
        <f t="shared" si="0"/>
        <v>0</v>
      </c>
      <c r="N31" s="29">
        <f t="shared" si="0"/>
        <v>0</v>
      </c>
      <c r="O31" s="28">
        <f t="shared" si="0"/>
        <v>0</v>
      </c>
    </row>
    <row r="32" spans="1:15" ht="15.75">
      <c r="A32" t="s">
        <v>132</v>
      </c>
      <c r="B32" s="21">
        <f t="shared" si="2"/>
        <v>0</v>
      </c>
      <c r="C32" s="22">
        <v>28</v>
      </c>
      <c r="D32" t="s">
        <v>133</v>
      </c>
      <c r="E32" s="26"/>
      <c r="F32" s="65"/>
      <c r="G32" s="64"/>
      <c r="I32" s="26"/>
      <c r="J32" s="65"/>
      <c r="K32" s="64"/>
      <c r="M32" s="26">
        <f t="shared" si="0"/>
        <v>0</v>
      </c>
      <c r="N32" s="29">
        <f t="shared" si="0"/>
        <v>0</v>
      </c>
      <c r="O32" s="28">
        <f t="shared" si="0"/>
        <v>0</v>
      </c>
    </row>
    <row r="33" spans="1:15" ht="15.75">
      <c r="A33" t="s">
        <v>134</v>
      </c>
      <c r="B33" s="21">
        <f t="shared" si="2"/>
        <v>0</v>
      </c>
      <c r="C33" s="22">
        <v>29</v>
      </c>
      <c r="D33" t="s">
        <v>135</v>
      </c>
      <c r="E33" s="26"/>
      <c r="F33" s="27"/>
      <c r="G33" s="64"/>
      <c r="I33" s="26"/>
      <c r="J33" s="27"/>
      <c r="K33" s="64"/>
      <c r="M33" s="26">
        <f t="shared" si="0"/>
        <v>0</v>
      </c>
      <c r="N33" s="27">
        <f t="shared" si="0"/>
        <v>0</v>
      </c>
      <c r="O33" s="28">
        <f t="shared" si="0"/>
        <v>0</v>
      </c>
    </row>
    <row r="34" spans="1:15" ht="15.75">
      <c r="A34" t="s">
        <v>136</v>
      </c>
      <c r="B34" s="21">
        <f t="shared" si="2"/>
        <v>0</v>
      </c>
      <c r="C34" s="22">
        <v>30</v>
      </c>
      <c r="D34" t="s">
        <v>137</v>
      </c>
      <c r="E34" s="26"/>
      <c r="F34" s="65"/>
      <c r="G34" s="64"/>
      <c r="I34" s="26"/>
      <c r="J34" s="65"/>
      <c r="K34" s="64"/>
      <c r="M34" s="26">
        <f t="shared" si="0"/>
        <v>0</v>
      </c>
      <c r="N34" s="29">
        <f t="shared" si="0"/>
        <v>0</v>
      </c>
      <c r="O34" s="28">
        <f t="shared" si="0"/>
        <v>0</v>
      </c>
    </row>
    <row r="35" spans="1:15" ht="15.75">
      <c r="A35" t="s">
        <v>138</v>
      </c>
      <c r="B35" s="21">
        <f t="shared" si="2"/>
        <v>0</v>
      </c>
      <c r="C35" s="22">
        <v>31</v>
      </c>
      <c r="D35" t="s">
        <v>139</v>
      </c>
      <c r="E35" s="26"/>
      <c r="F35" s="27"/>
      <c r="G35" s="64"/>
      <c r="I35" s="26"/>
      <c r="J35" s="27"/>
      <c r="K35" s="64"/>
      <c r="M35" s="26">
        <f t="shared" si="0"/>
        <v>0</v>
      </c>
      <c r="N35" s="27">
        <f t="shared" si="0"/>
        <v>0</v>
      </c>
      <c r="O35" s="28">
        <f t="shared" si="0"/>
        <v>0</v>
      </c>
    </row>
    <row r="36" spans="1:15" ht="15.75">
      <c r="A36" t="s">
        <v>140</v>
      </c>
      <c r="B36" s="21">
        <f t="shared" si="2"/>
        <v>0</v>
      </c>
      <c r="C36" s="22">
        <v>32</v>
      </c>
      <c r="D36" t="s">
        <v>141</v>
      </c>
      <c r="E36" s="26"/>
      <c r="F36" s="27"/>
      <c r="G36" s="27"/>
      <c r="I36" s="26"/>
      <c r="J36" s="27"/>
      <c r="K36" s="27"/>
      <c r="M36" s="26">
        <f t="shared" si="0"/>
        <v>0</v>
      </c>
      <c r="N36" s="27">
        <f t="shared" si="0"/>
        <v>0</v>
      </c>
      <c r="O36" s="27">
        <f t="shared" si="0"/>
        <v>0</v>
      </c>
    </row>
    <row r="37" spans="1:15" ht="15.75">
      <c r="A37" t="s">
        <v>142</v>
      </c>
      <c r="B37" s="21">
        <f>N30</f>
        <v>0</v>
      </c>
      <c r="C37" s="22">
        <v>33</v>
      </c>
      <c r="D37" t="s">
        <v>143</v>
      </c>
      <c r="E37" s="26"/>
      <c r="F37" s="30"/>
      <c r="G37" s="64"/>
      <c r="I37" s="26"/>
      <c r="J37" s="30"/>
      <c r="K37" s="64"/>
      <c r="M37" s="26">
        <f t="shared" si="0"/>
        <v>0</v>
      </c>
      <c r="N37" s="30">
        <f t="shared" si="0"/>
        <v>0</v>
      </c>
      <c r="O37" s="28">
        <f t="shared" si="0"/>
        <v>0</v>
      </c>
    </row>
    <row r="38" spans="1:15" ht="15.75">
      <c r="A38" t="s">
        <v>144</v>
      </c>
      <c r="B38" s="21">
        <f>M31</f>
        <v>0</v>
      </c>
      <c r="C38" s="22">
        <v>34</v>
      </c>
      <c r="D38" t="s">
        <v>145</v>
      </c>
      <c r="E38" s="26"/>
      <c r="F38" s="65"/>
      <c r="G38" s="64"/>
      <c r="I38" s="26"/>
      <c r="J38" s="65"/>
      <c r="K38" s="64"/>
      <c r="M38" s="26">
        <f t="shared" si="0"/>
        <v>0</v>
      </c>
      <c r="N38" s="29">
        <f t="shared" si="0"/>
        <v>0</v>
      </c>
      <c r="O38" s="28">
        <f t="shared" si="0"/>
        <v>0</v>
      </c>
    </row>
    <row r="39" spans="1:15" ht="15.75">
      <c r="A39" t="s">
        <v>146</v>
      </c>
      <c r="B39" s="21">
        <f>M32</f>
        <v>0</v>
      </c>
      <c r="C39" s="22">
        <v>35</v>
      </c>
      <c r="D39" t="s">
        <v>147</v>
      </c>
      <c r="E39" s="26"/>
      <c r="F39" s="65"/>
      <c r="G39" s="64"/>
      <c r="I39" s="26"/>
      <c r="J39" s="65"/>
      <c r="K39" s="64"/>
      <c r="M39" s="26">
        <f t="shared" si="0"/>
        <v>0</v>
      </c>
      <c r="N39" s="29">
        <f t="shared" si="0"/>
        <v>0</v>
      </c>
      <c r="O39" s="28">
        <f t="shared" si="0"/>
        <v>0</v>
      </c>
    </row>
    <row r="40" spans="1:15" ht="15.75">
      <c r="A40" t="s">
        <v>148</v>
      </c>
      <c r="B40" s="21">
        <f>M33</f>
        <v>0</v>
      </c>
      <c r="C40" s="22">
        <v>36</v>
      </c>
      <c r="D40" t="s">
        <v>149</v>
      </c>
      <c r="E40" s="26"/>
      <c r="F40" s="65"/>
      <c r="G40" s="64"/>
      <c r="I40" s="26"/>
      <c r="J40" s="65"/>
      <c r="K40" s="64"/>
      <c r="M40" s="26">
        <f t="shared" si="0"/>
        <v>0</v>
      </c>
      <c r="N40" s="29">
        <f t="shared" si="0"/>
        <v>0</v>
      </c>
      <c r="O40" s="28">
        <f t="shared" si="0"/>
        <v>0</v>
      </c>
    </row>
    <row r="41" spans="1:15" ht="15.75">
      <c r="A41" t="s">
        <v>150</v>
      </c>
      <c r="B41" s="21">
        <f>N33</f>
        <v>0</v>
      </c>
      <c r="C41" s="22">
        <v>37</v>
      </c>
      <c r="D41" t="s">
        <v>151</v>
      </c>
      <c r="E41" s="26"/>
      <c r="F41" s="65"/>
      <c r="G41" s="64"/>
      <c r="I41" s="26"/>
      <c r="J41" s="65"/>
      <c r="K41" s="64"/>
      <c r="M41" s="26">
        <f t="shared" si="0"/>
        <v>0</v>
      </c>
      <c r="N41" s="29">
        <f t="shared" si="0"/>
        <v>0</v>
      </c>
      <c r="O41" s="28">
        <f t="shared" si="0"/>
        <v>0</v>
      </c>
    </row>
    <row r="42" spans="1:15" ht="15.75">
      <c r="A42" t="s">
        <v>152</v>
      </c>
      <c r="B42" s="21">
        <f>M34</f>
        <v>0</v>
      </c>
      <c r="C42" s="22">
        <v>38</v>
      </c>
      <c r="D42" t="s">
        <v>153</v>
      </c>
      <c r="E42" s="26"/>
      <c r="F42" s="65"/>
      <c r="G42" s="64"/>
      <c r="I42" s="26"/>
      <c r="J42" s="65"/>
      <c r="K42" s="64"/>
      <c r="M42" s="26">
        <f t="shared" si="0"/>
        <v>0</v>
      </c>
      <c r="N42" s="29">
        <f t="shared" si="0"/>
        <v>0</v>
      </c>
      <c r="O42" s="28">
        <f t="shared" si="0"/>
        <v>0</v>
      </c>
    </row>
    <row r="43" spans="1:15" ht="15.75">
      <c r="A43" t="s">
        <v>154</v>
      </c>
      <c r="B43" s="21">
        <f>M35</f>
        <v>0</v>
      </c>
      <c r="C43" s="22">
        <v>39</v>
      </c>
      <c r="D43" t="s">
        <v>155</v>
      </c>
      <c r="E43" s="26"/>
      <c r="F43" s="65"/>
      <c r="G43" s="64"/>
      <c r="I43" s="26"/>
      <c r="J43" s="65"/>
      <c r="K43" s="64"/>
      <c r="M43" s="26">
        <f t="shared" si="0"/>
        <v>0</v>
      </c>
      <c r="N43" s="29">
        <f t="shared" si="0"/>
        <v>0</v>
      </c>
      <c r="O43" s="28">
        <f t="shared" si="0"/>
        <v>0</v>
      </c>
    </row>
    <row r="44" spans="1:15" ht="15.75">
      <c r="A44" t="s">
        <v>156</v>
      </c>
      <c r="B44" s="21">
        <f>N35</f>
        <v>0</v>
      </c>
      <c r="C44" s="22">
        <v>40</v>
      </c>
      <c r="D44" t="s">
        <v>157</v>
      </c>
      <c r="E44" s="26"/>
      <c r="F44" s="27"/>
      <c r="G44" s="64"/>
      <c r="I44" s="26"/>
      <c r="J44" s="27"/>
      <c r="K44" s="64"/>
      <c r="M44" s="26">
        <f t="shared" si="0"/>
        <v>0</v>
      </c>
      <c r="N44" s="27">
        <f t="shared" si="0"/>
        <v>0</v>
      </c>
      <c r="O44" s="28">
        <f t="shared" si="0"/>
        <v>0</v>
      </c>
    </row>
    <row r="45" spans="1:15" ht="15.75">
      <c r="A45" t="s">
        <v>158</v>
      </c>
      <c r="B45" s="21">
        <f>M36</f>
        <v>0</v>
      </c>
      <c r="C45" s="22">
        <v>41</v>
      </c>
      <c r="D45" t="s">
        <v>159</v>
      </c>
      <c r="E45" s="26"/>
      <c r="F45" s="29"/>
      <c r="G45" s="28"/>
      <c r="I45" s="26"/>
      <c r="J45" s="29"/>
      <c r="K45" s="28"/>
      <c r="M45" s="26">
        <f t="shared" si="0"/>
        <v>0</v>
      </c>
      <c r="N45" s="29">
        <f t="shared" si="0"/>
        <v>0</v>
      </c>
      <c r="O45" s="28">
        <f t="shared" si="0"/>
        <v>0</v>
      </c>
    </row>
    <row r="46" spans="1:15" ht="15.75">
      <c r="A46" t="s">
        <v>160</v>
      </c>
      <c r="B46" s="21">
        <f>N36</f>
        <v>0</v>
      </c>
      <c r="C46" s="22">
        <v>42</v>
      </c>
      <c r="D46" t="s">
        <v>161</v>
      </c>
      <c r="E46" s="26"/>
      <c r="F46" s="27"/>
      <c r="G46" s="64"/>
      <c r="I46" s="26"/>
      <c r="J46" s="27"/>
      <c r="K46" s="64"/>
      <c r="M46" s="26">
        <f t="shared" si="0"/>
        <v>0</v>
      </c>
      <c r="N46" s="27">
        <f t="shared" si="0"/>
        <v>0</v>
      </c>
      <c r="O46" s="28">
        <f t="shared" si="0"/>
        <v>0</v>
      </c>
    </row>
    <row r="47" spans="1:15" ht="15.75">
      <c r="A47" t="s">
        <v>162</v>
      </c>
      <c r="B47" s="21">
        <f>O36</f>
        <v>0</v>
      </c>
      <c r="C47" s="22">
        <v>43</v>
      </c>
      <c r="D47" t="s">
        <v>163</v>
      </c>
      <c r="E47" s="26"/>
      <c r="F47" s="27"/>
      <c r="G47" s="64"/>
      <c r="I47" s="26"/>
      <c r="J47" s="27"/>
      <c r="K47" s="64"/>
      <c r="M47" s="26">
        <f t="shared" si="0"/>
        <v>0</v>
      </c>
      <c r="N47" s="27">
        <f t="shared" si="0"/>
        <v>0</v>
      </c>
      <c r="O47" s="28">
        <f t="shared" si="0"/>
        <v>0</v>
      </c>
    </row>
    <row r="48" spans="1:15" ht="15.75">
      <c r="A48" t="s">
        <v>164</v>
      </c>
      <c r="B48" s="21">
        <f>M37</f>
        <v>0</v>
      </c>
      <c r="C48" s="22">
        <v>44</v>
      </c>
      <c r="D48" t="s">
        <v>165</v>
      </c>
      <c r="E48" s="26"/>
      <c r="F48" s="27"/>
      <c r="G48" s="64"/>
      <c r="I48" s="26"/>
      <c r="J48" s="27"/>
      <c r="K48" s="64"/>
      <c r="M48" s="26">
        <f t="shared" si="0"/>
        <v>0</v>
      </c>
      <c r="N48" s="27">
        <f t="shared" si="0"/>
        <v>0</v>
      </c>
      <c r="O48" s="28">
        <f t="shared" si="0"/>
        <v>0</v>
      </c>
    </row>
    <row r="49" spans="1:15" ht="15.75">
      <c r="A49" t="s">
        <v>166</v>
      </c>
      <c r="B49" s="21">
        <f>N37</f>
        <v>0</v>
      </c>
      <c r="C49" s="22">
        <v>45</v>
      </c>
      <c r="D49" t="s">
        <v>167</v>
      </c>
      <c r="E49" s="26"/>
      <c r="F49" s="65"/>
      <c r="G49" s="64"/>
      <c r="I49" s="26"/>
      <c r="J49" s="65"/>
      <c r="K49" s="64"/>
      <c r="M49" s="26">
        <f t="shared" si="0"/>
        <v>0</v>
      </c>
      <c r="N49" s="29">
        <f t="shared" si="0"/>
        <v>0</v>
      </c>
      <c r="O49" s="28">
        <f t="shared" si="0"/>
        <v>0</v>
      </c>
    </row>
    <row r="50" spans="1:15" ht="15.75">
      <c r="A50" t="s">
        <v>168</v>
      </c>
      <c r="B50" s="21">
        <f aca="true" t="shared" si="3" ref="B50:B56">M38</f>
        <v>0</v>
      </c>
      <c r="C50" s="22">
        <v>46</v>
      </c>
      <c r="D50" t="s">
        <v>169</v>
      </c>
      <c r="E50" s="26"/>
      <c r="F50" s="27"/>
      <c r="G50" s="64"/>
      <c r="I50" s="26"/>
      <c r="J50" s="27"/>
      <c r="K50" s="64"/>
      <c r="M50" s="26">
        <f t="shared" si="0"/>
        <v>0</v>
      </c>
      <c r="N50" s="27">
        <f t="shared" si="0"/>
        <v>0</v>
      </c>
      <c r="O50" s="28">
        <f t="shared" si="0"/>
        <v>0</v>
      </c>
    </row>
    <row r="51" spans="1:15" ht="15.75">
      <c r="A51" t="s">
        <v>170</v>
      </c>
      <c r="B51" s="21">
        <f t="shared" si="3"/>
        <v>0</v>
      </c>
      <c r="C51" s="22">
        <v>47</v>
      </c>
      <c r="D51" t="s">
        <v>171</v>
      </c>
      <c r="E51" s="26"/>
      <c r="F51" s="65"/>
      <c r="G51" s="64"/>
      <c r="I51" s="26"/>
      <c r="J51" s="65"/>
      <c r="K51" s="64"/>
      <c r="M51" s="26">
        <f t="shared" si="0"/>
        <v>0</v>
      </c>
      <c r="N51" s="29">
        <f t="shared" si="0"/>
        <v>0</v>
      </c>
      <c r="O51" s="28">
        <f t="shared" si="0"/>
        <v>0</v>
      </c>
    </row>
    <row r="52" spans="1:15" ht="15.75">
      <c r="A52" t="s">
        <v>172</v>
      </c>
      <c r="B52" s="21">
        <f t="shared" si="3"/>
        <v>0</v>
      </c>
      <c r="C52" s="22">
        <v>48</v>
      </c>
      <c r="D52" t="s">
        <v>173</v>
      </c>
      <c r="E52" s="26"/>
      <c r="F52" s="65"/>
      <c r="G52" s="64"/>
      <c r="I52" s="26"/>
      <c r="J52" s="65"/>
      <c r="K52" s="64"/>
      <c r="M52" s="26">
        <f t="shared" si="0"/>
        <v>0</v>
      </c>
      <c r="N52" s="29">
        <f t="shared" si="0"/>
        <v>0</v>
      </c>
      <c r="O52" s="28">
        <f t="shared" si="0"/>
        <v>0</v>
      </c>
    </row>
    <row r="53" spans="1:15" ht="15.75">
      <c r="A53" t="s">
        <v>174</v>
      </c>
      <c r="B53" s="21">
        <f t="shared" si="3"/>
        <v>0</v>
      </c>
      <c r="C53" s="22">
        <v>49</v>
      </c>
      <c r="D53" t="s">
        <v>175</v>
      </c>
      <c r="E53" s="26"/>
      <c r="F53" s="65"/>
      <c r="G53" s="64"/>
      <c r="I53" s="26"/>
      <c r="J53" s="65"/>
      <c r="K53" s="64"/>
      <c r="M53" s="26">
        <f t="shared" si="0"/>
        <v>0</v>
      </c>
      <c r="N53" s="29">
        <f t="shared" si="0"/>
        <v>0</v>
      </c>
      <c r="O53" s="28">
        <f t="shared" si="0"/>
        <v>0</v>
      </c>
    </row>
    <row r="54" spans="1:15" ht="15.75">
      <c r="A54" t="s">
        <v>176</v>
      </c>
      <c r="B54" s="21">
        <f t="shared" si="3"/>
        <v>0</v>
      </c>
      <c r="C54" s="22">
        <v>50</v>
      </c>
      <c r="D54" t="s">
        <v>177</v>
      </c>
      <c r="E54" s="26"/>
      <c r="F54" s="65"/>
      <c r="G54" s="64"/>
      <c r="I54" s="26"/>
      <c r="J54" s="65"/>
      <c r="K54" s="64"/>
      <c r="M54" s="26">
        <f t="shared" si="0"/>
        <v>0</v>
      </c>
      <c r="N54" s="29">
        <f t="shared" si="0"/>
        <v>0</v>
      </c>
      <c r="O54" s="28">
        <f t="shared" si="0"/>
        <v>0</v>
      </c>
    </row>
    <row r="55" spans="1:15" ht="15.75">
      <c r="A55" t="s">
        <v>178</v>
      </c>
      <c r="B55" s="21">
        <f t="shared" si="3"/>
        <v>0</v>
      </c>
      <c r="C55" s="22">
        <v>51</v>
      </c>
      <c r="D55" t="s">
        <v>179</v>
      </c>
      <c r="E55" s="26"/>
      <c r="F55" s="65"/>
      <c r="G55" s="64"/>
      <c r="I55" s="26"/>
      <c r="J55" s="65"/>
      <c r="K55" s="64"/>
      <c r="M55" s="26">
        <f t="shared" si="0"/>
        <v>0</v>
      </c>
      <c r="N55" s="29">
        <f t="shared" si="0"/>
        <v>0</v>
      </c>
      <c r="O55" s="28">
        <f t="shared" si="0"/>
        <v>0</v>
      </c>
    </row>
    <row r="56" spans="1:15" ht="15.75">
      <c r="A56" t="s">
        <v>180</v>
      </c>
      <c r="B56" s="21">
        <f t="shared" si="3"/>
        <v>0</v>
      </c>
      <c r="C56" s="22">
        <v>52</v>
      </c>
      <c r="D56" t="s">
        <v>181</v>
      </c>
      <c r="E56" s="26"/>
      <c r="F56" s="65"/>
      <c r="G56" s="64"/>
      <c r="I56" s="26"/>
      <c r="J56" s="65"/>
      <c r="K56" s="64"/>
      <c r="M56" s="26">
        <f t="shared" si="0"/>
        <v>0</v>
      </c>
      <c r="N56" s="29">
        <f t="shared" si="0"/>
        <v>0</v>
      </c>
      <c r="O56" s="28">
        <f t="shared" si="0"/>
        <v>0</v>
      </c>
    </row>
    <row r="57" spans="1:15" ht="15.75">
      <c r="A57" t="s">
        <v>182</v>
      </c>
      <c r="B57" s="21">
        <f>N44</f>
        <v>0</v>
      </c>
      <c r="C57" s="22">
        <v>53</v>
      </c>
      <c r="D57" t="s">
        <v>183</v>
      </c>
      <c r="E57" s="26"/>
      <c r="F57" s="27"/>
      <c r="G57" s="64"/>
      <c r="I57" s="26"/>
      <c r="J57" s="27"/>
      <c r="K57" s="64"/>
      <c r="M57" s="26">
        <f t="shared" si="0"/>
        <v>0</v>
      </c>
      <c r="N57" s="27">
        <f t="shared" si="0"/>
        <v>0</v>
      </c>
      <c r="O57" s="28">
        <f t="shared" si="0"/>
        <v>0</v>
      </c>
    </row>
    <row r="58" spans="1:15" ht="15.75">
      <c r="A58" t="s">
        <v>184</v>
      </c>
      <c r="B58" s="21">
        <f>M45</f>
        <v>0</v>
      </c>
      <c r="C58" s="22">
        <v>54</v>
      </c>
      <c r="D58" t="s">
        <v>185</v>
      </c>
      <c r="E58" s="26"/>
      <c r="F58" s="65"/>
      <c r="G58" s="64"/>
      <c r="I58" s="26"/>
      <c r="J58" s="65"/>
      <c r="K58" s="64"/>
      <c r="M58" s="26">
        <f t="shared" si="0"/>
        <v>0</v>
      </c>
      <c r="N58" s="29">
        <f t="shared" si="0"/>
        <v>0</v>
      </c>
      <c r="O58" s="28">
        <f t="shared" si="0"/>
        <v>0</v>
      </c>
    </row>
    <row r="59" spans="1:15" ht="15.75">
      <c r="A59" t="s">
        <v>186</v>
      </c>
      <c r="B59" s="21">
        <f>M46</f>
        <v>0</v>
      </c>
      <c r="C59" s="22">
        <v>55</v>
      </c>
      <c r="D59" t="s">
        <v>187</v>
      </c>
      <c r="E59" s="26"/>
      <c r="F59" s="65"/>
      <c r="G59" s="64"/>
      <c r="I59" s="26"/>
      <c r="J59" s="65"/>
      <c r="K59" s="64"/>
      <c r="M59" s="26">
        <f t="shared" si="0"/>
        <v>0</v>
      </c>
      <c r="N59" s="29">
        <f t="shared" si="0"/>
        <v>0</v>
      </c>
      <c r="O59" s="28">
        <f t="shared" si="0"/>
        <v>0</v>
      </c>
    </row>
    <row r="60" spans="1:15" ht="15.75">
      <c r="A60" t="s">
        <v>188</v>
      </c>
      <c r="B60" s="21">
        <f>N46</f>
        <v>0</v>
      </c>
      <c r="C60" s="22">
        <v>56</v>
      </c>
      <c r="D60" t="s">
        <v>189</v>
      </c>
      <c r="E60" s="26"/>
      <c r="F60" s="65"/>
      <c r="G60" s="64"/>
      <c r="I60" s="26"/>
      <c r="J60" s="65"/>
      <c r="K60" s="64"/>
      <c r="M60" s="26">
        <f t="shared" si="0"/>
        <v>0</v>
      </c>
      <c r="N60" s="29">
        <f t="shared" si="0"/>
        <v>0</v>
      </c>
      <c r="O60" s="28">
        <f t="shared" si="0"/>
        <v>0</v>
      </c>
    </row>
    <row r="61" spans="1:15" ht="15.75">
      <c r="A61" t="s">
        <v>190</v>
      </c>
      <c r="B61" s="21">
        <f>M47</f>
        <v>0</v>
      </c>
      <c r="C61" s="22">
        <v>57</v>
      </c>
      <c r="D61" t="s">
        <v>191</v>
      </c>
      <c r="E61" s="26"/>
      <c r="F61" s="65"/>
      <c r="G61" s="64"/>
      <c r="I61" s="26"/>
      <c r="J61" s="65"/>
      <c r="K61" s="64"/>
      <c r="M61" s="26">
        <f t="shared" si="0"/>
        <v>0</v>
      </c>
      <c r="N61" s="29">
        <f t="shared" si="0"/>
        <v>0</v>
      </c>
      <c r="O61" s="28">
        <f t="shared" si="0"/>
        <v>0</v>
      </c>
    </row>
    <row r="62" spans="1:15" ht="15.75">
      <c r="A62" t="s">
        <v>192</v>
      </c>
      <c r="B62" s="21">
        <f>N47</f>
        <v>0</v>
      </c>
      <c r="C62" s="22">
        <v>58</v>
      </c>
      <c r="D62" t="s">
        <v>193</v>
      </c>
      <c r="E62" s="26"/>
      <c r="F62" s="27"/>
      <c r="G62" s="64"/>
      <c r="I62" s="26"/>
      <c r="J62" s="27"/>
      <c r="K62" s="64"/>
      <c r="M62" s="26">
        <f t="shared" si="0"/>
        <v>0</v>
      </c>
      <c r="N62" s="27">
        <f t="shared" si="0"/>
        <v>0</v>
      </c>
      <c r="O62" s="28">
        <f t="shared" si="0"/>
        <v>0</v>
      </c>
    </row>
    <row r="63" spans="1:15" ht="15.75">
      <c r="A63" t="s">
        <v>194</v>
      </c>
      <c r="B63" s="21">
        <f>M48</f>
        <v>0</v>
      </c>
      <c r="C63" s="22">
        <v>59</v>
      </c>
      <c r="D63" t="s">
        <v>195</v>
      </c>
      <c r="E63" s="26"/>
      <c r="F63" s="65"/>
      <c r="G63" s="64"/>
      <c r="I63" s="26"/>
      <c r="J63" s="65"/>
      <c r="K63" s="64"/>
      <c r="M63" s="26">
        <f t="shared" si="0"/>
        <v>0</v>
      </c>
      <c r="N63" s="29">
        <f t="shared" si="0"/>
        <v>0</v>
      </c>
      <c r="O63" s="28">
        <f t="shared" si="0"/>
        <v>0</v>
      </c>
    </row>
    <row r="64" spans="1:15" ht="15.75">
      <c r="A64" t="s">
        <v>196</v>
      </c>
      <c r="B64" s="21">
        <f>N48</f>
        <v>0</v>
      </c>
      <c r="C64" s="22">
        <v>60</v>
      </c>
      <c r="D64" t="s">
        <v>197</v>
      </c>
      <c r="E64" s="26"/>
      <c r="F64" s="29"/>
      <c r="G64" s="27"/>
      <c r="I64" s="26"/>
      <c r="J64" s="29"/>
      <c r="K64" s="27"/>
      <c r="M64" s="26">
        <f t="shared" si="0"/>
        <v>0</v>
      </c>
      <c r="N64" s="29">
        <f t="shared" si="0"/>
        <v>0</v>
      </c>
      <c r="O64" s="27">
        <f t="shared" si="0"/>
        <v>0</v>
      </c>
    </row>
    <row r="65" spans="1:15" ht="15.75">
      <c r="A65" t="s">
        <v>198</v>
      </c>
      <c r="B65" s="21">
        <f>M49</f>
        <v>0</v>
      </c>
      <c r="C65" s="22">
        <v>61</v>
      </c>
      <c r="D65" t="s">
        <v>199</v>
      </c>
      <c r="E65" s="26"/>
      <c r="F65" s="65"/>
      <c r="G65" s="64"/>
      <c r="I65" s="26"/>
      <c r="J65" s="65"/>
      <c r="K65" s="64"/>
      <c r="M65" s="26">
        <f t="shared" si="0"/>
        <v>0</v>
      </c>
      <c r="N65" s="29">
        <f t="shared" si="0"/>
        <v>0</v>
      </c>
      <c r="O65" s="28">
        <f t="shared" si="0"/>
        <v>0</v>
      </c>
    </row>
    <row r="66" spans="1:15" ht="15.75">
      <c r="A66" t="s">
        <v>200</v>
      </c>
      <c r="B66" s="21">
        <f>M50</f>
        <v>0</v>
      </c>
      <c r="C66" s="22">
        <v>62</v>
      </c>
      <c r="D66" t="s">
        <v>201</v>
      </c>
      <c r="E66" s="26"/>
      <c r="F66" s="27"/>
      <c r="G66" s="64"/>
      <c r="I66" s="26"/>
      <c r="J66" s="27"/>
      <c r="K66" s="64"/>
      <c r="M66" s="26">
        <f t="shared" si="0"/>
        <v>0</v>
      </c>
      <c r="N66" s="27">
        <f t="shared" si="0"/>
        <v>0</v>
      </c>
      <c r="O66" s="28">
        <f t="shared" si="0"/>
        <v>0</v>
      </c>
    </row>
    <row r="67" spans="1:15" ht="15.75">
      <c r="A67" t="s">
        <v>202</v>
      </c>
      <c r="B67" s="21">
        <f>N50</f>
        <v>0</v>
      </c>
      <c r="C67" s="22">
        <v>63</v>
      </c>
      <c r="D67" t="s">
        <v>203</v>
      </c>
      <c r="E67" s="26"/>
      <c r="F67" s="65"/>
      <c r="G67" s="64"/>
      <c r="I67" s="26"/>
      <c r="J67" s="65"/>
      <c r="K67" s="64"/>
      <c r="M67" s="26">
        <f t="shared" si="0"/>
        <v>0</v>
      </c>
      <c r="N67" s="29">
        <f t="shared" si="0"/>
        <v>0</v>
      </c>
      <c r="O67" s="28">
        <f t="shared" si="0"/>
        <v>0</v>
      </c>
    </row>
    <row r="68" spans="1:15" ht="15.75">
      <c r="A68" t="s">
        <v>204</v>
      </c>
      <c r="B68" s="21">
        <f aca="true" t="shared" si="4" ref="B68:B74">M51</f>
        <v>0</v>
      </c>
      <c r="C68" s="22">
        <v>64</v>
      </c>
      <c r="D68" t="s">
        <v>205</v>
      </c>
      <c r="E68" s="26"/>
      <c r="F68" s="65"/>
      <c r="G68" s="64"/>
      <c r="I68" s="26"/>
      <c r="J68" s="65"/>
      <c r="K68" s="64"/>
      <c r="M68" s="26">
        <f t="shared" si="0"/>
        <v>0</v>
      </c>
      <c r="N68" s="29">
        <f t="shared" si="0"/>
        <v>0</v>
      </c>
      <c r="O68" s="28">
        <f t="shared" si="0"/>
        <v>0</v>
      </c>
    </row>
    <row r="69" spans="1:15" ht="15.75">
      <c r="A69" t="s">
        <v>206</v>
      </c>
      <c r="B69" s="21">
        <f t="shared" si="4"/>
        <v>0</v>
      </c>
      <c r="C69" s="22">
        <v>65</v>
      </c>
      <c r="D69" t="s">
        <v>207</v>
      </c>
      <c r="E69" s="26"/>
      <c r="F69" s="27"/>
      <c r="G69" s="64"/>
      <c r="I69" s="26"/>
      <c r="J69" s="27"/>
      <c r="K69" s="64"/>
      <c r="M69" s="26">
        <f t="shared" si="0"/>
        <v>0</v>
      </c>
      <c r="N69" s="27">
        <f t="shared" si="0"/>
        <v>0</v>
      </c>
      <c r="O69" s="28">
        <f t="shared" si="0"/>
        <v>0</v>
      </c>
    </row>
    <row r="70" spans="1:15" ht="15.75">
      <c r="A70" t="s">
        <v>208</v>
      </c>
      <c r="B70" s="21">
        <f t="shared" si="4"/>
        <v>0</v>
      </c>
      <c r="C70" s="22">
        <v>66</v>
      </c>
      <c r="D70" t="s">
        <v>209</v>
      </c>
      <c r="E70" s="26"/>
      <c r="F70" s="65"/>
      <c r="G70" s="64"/>
      <c r="I70" s="26"/>
      <c r="J70" s="65"/>
      <c r="K70" s="64"/>
      <c r="M70" s="26">
        <f aca="true" t="shared" si="5" ref="M70:O104">E70+I70</f>
        <v>0</v>
      </c>
      <c r="N70" s="29">
        <f t="shared" si="5"/>
        <v>0</v>
      </c>
      <c r="O70" s="28">
        <f t="shared" si="5"/>
        <v>0</v>
      </c>
    </row>
    <row r="71" spans="1:15" ht="15.75">
      <c r="A71" t="s">
        <v>210</v>
      </c>
      <c r="B71" s="21">
        <f t="shared" si="4"/>
        <v>0</v>
      </c>
      <c r="C71" s="22">
        <v>67</v>
      </c>
      <c r="D71" t="s">
        <v>211</v>
      </c>
      <c r="E71" s="26"/>
      <c r="F71" s="27"/>
      <c r="G71" s="64"/>
      <c r="I71" s="26"/>
      <c r="J71" s="27"/>
      <c r="K71" s="64"/>
      <c r="M71" s="26">
        <f t="shared" si="5"/>
        <v>0</v>
      </c>
      <c r="N71" s="27">
        <f t="shared" si="5"/>
        <v>0</v>
      </c>
      <c r="O71" s="28">
        <f t="shared" si="5"/>
        <v>0</v>
      </c>
    </row>
    <row r="72" spans="1:15" ht="15.75">
      <c r="A72" t="s">
        <v>212</v>
      </c>
      <c r="B72" s="21">
        <f t="shared" si="4"/>
        <v>0</v>
      </c>
      <c r="C72" s="22">
        <v>68</v>
      </c>
      <c r="D72" t="s">
        <v>213</v>
      </c>
      <c r="E72" s="26"/>
      <c r="F72" s="27"/>
      <c r="G72" s="27"/>
      <c r="I72" s="26"/>
      <c r="J72" s="27"/>
      <c r="K72" s="27"/>
      <c r="M72" s="26">
        <f t="shared" si="5"/>
        <v>0</v>
      </c>
      <c r="N72" s="27">
        <f t="shared" si="5"/>
        <v>0</v>
      </c>
      <c r="O72" s="27">
        <f t="shared" si="5"/>
        <v>0</v>
      </c>
    </row>
    <row r="73" spans="1:15" ht="15.75">
      <c r="A73" t="s">
        <v>214</v>
      </c>
      <c r="B73" s="21">
        <f t="shared" si="4"/>
        <v>0</v>
      </c>
      <c r="C73" s="22">
        <v>69</v>
      </c>
      <c r="D73" t="s">
        <v>215</v>
      </c>
      <c r="E73" s="26"/>
      <c r="F73" s="65"/>
      <c r="G73" s="64"/>
      <c r="I73" s="26"/>
      <c r="J73" s="65"/>
      <c r="K73" s="64"/>
      <c r="M73" s="26">
        <f t="shared" si="5"/>
        <v>0</v>
      </c>
      <c r="N73" s="29">
        <f t="shared" si="5"/>
        <v>0</v>
      </c>
      <c r="O73" s="28">
        <f t="shared" si="5"/>
        <v>0</v>
      </c>
    </row>
    <row r="74" spans="1:15" ht="15.75">
      <c r="A74" t="s">
        <v>216</v>
      </c>
      <c r="B74" s="21">
        <f t="shared" si="4"/>
        <v>0</v>
      </c>
      <c r="C74" s="22">
        <v>70</v>
      </c>
      <c r="D74" t="s">
        <v>217</v>
      </c>
      <c r="E74" s="26"/>
      <c r="F74" s="65"/>
      <c r="G74" s="64"/>
      <c r="I74" s="26"/>
      <c r="J74" s="65"/>
      <c r="K74" s="64"/>
      <c r="M74" s="26">
        <f t="shared" si="5"/>
        <v>0</v>
      </c>
      <c r="N74" s="29">
        <f t="shared" si="5"/>
        <v>0</v>
      </c>
      <c r="O74" s="28">
        <f t="shared" si="5"/>
        <v>0</v>
      </c>
    </row>
    <row r="75" spans="1:15" ht="15.75">
      <c r="A75" t="s">
        <v>218</v>
      </c>
      <c r="B75" s="21">
        <f>N57</f>
        <v>0</v>
      </c>
      <c r="C75" s="22">
        <v>71</v>
      </c>
      <c r="D75" t="s">
        <v>219</v>
      </c>
      <c r="E75" s="26"/>
      <c r="F75" s="65"/>
      <c r="G75" s="64"/>
      <c r="I75" s="26"/>
      <c r="J75" s="65"/>
      <c r="K75" s="64"/>
      <c r="M75" s="26">
        <f t="shared" si="5"/>
        <v>0</v>
      </c>
      <c r="N75" s="29">
        <f t="shared" si="5"/>
        <v>0</v>
      </c>
      <c r="O75" s="28">
        <f t="shared" si="5"/>
        <v>0</v>
      </c>
    </row>
    <row r="76" spans="1:15" ht="15.75">
      <c r="A76" t="s">
        <v>220</v>
      </c>
      <c r="B76" s="21">
        <f>M58</f>
        <v>0</v>
      </c>
      <c r="C76" s="22">
        <v>72</v>
      </c>
      <c r="D76" t="s">
        <v>221</v>
      </c>
      <c r="E76" s="26"/>
      <c r="F76" s="65"/>
      <c r="G76" s="64"/>
      <c r="I76" s="26"/>
      <c r="J76" s="65"/>
      <c r="K76" s="64"/>
      <c r="M76" s="26">
        <f t="shared" si="5"/>
        <v>0</v>
      </c>
      <c r="N76" s="29">
        <f t="shared" si="5"/>
        <v>0</v>
      </c>
      <c r="O76" s="28">
        <f t="shared" si="5"/>
        <v>0</v>
      </c>
    </row>
    <row r="77" spans="1:15" ht="15.75">
      <c r="A77" t="s">
        <v>222</v>
      </c>
      <c r="B77" s="21">
        <f>M59</f>
        <v>0</v>
      </c>
      <c r="C77" s="22">
        <v>73</v>
      </c>
      <c r="D77" t="s">
        <v>223</v>
      </c>
      <c r="E77" s="26"/>
      <c r="F77" s="65"/>
      <c r="G77" s="64"/>
      <c r="I77" s="26"/>
      <c r="J77" s="65"/>
      <c r="K77" s="64"/>
      <c r="M77" s="26">
        <f t="shared" si="5"/>
        <v>0</v>
      </c>
      <c r="N77" s="29">
        <f t="shared" si="5"/>
        <v>0</v>
      </c>
      <c r="O77" s="28">
        <f t="shared" si="5"/>
        <v>0</v>
      </c>
    </row>
    <row r="78" spans="1:15" ht="15.75">
      <c r="A78" t="s">
        <v>224</v>
      </c>
      <c r="B78" s="21">
        <f>M60</f>
        <v>0</v>
      </c>
      <c r="C78" s="22">
        <v>74</v>
      </c>
      <c r="D78" t="s">
        <v>225</v>
      </c>
      <c r="E78" s="26"/>
      <c r="F78" s="27"/>
      <c r="G78" s="64"/>
      <c r="I78" s="26"/>
      <c r="J78" s="27"/>
      <c r="K78" s="64"/>
      <c r="M78" s="26">
        <f t="shared" si="5"/>
        <v>0</v>
      </c>
      <c r="N78" s="27">
        <f t="shared" si="5"/>
        <v>0</v>
      </c>
      <c r="O78" s="28">
        <f t="shared" si="5"/>
        <v>0</v>
      </c>
    </row>
    <row r="79" spans="1:15" ht="15.75">
      <c r="A79" t="s">
        <v>226</v>
      </c>
      <c r="B79" s="21">
        <f>M61</f>
        <v>0</v>
      </c>
      <c r="C79" s="22">
        <v>75</v>
      </c>
      <c r="D79" t="s">
        <v>227</v>
      </c>
      <c r="E79" s="26"/>
      <c r="F79" s="65"/>
      <c r="G79" s="64"/>
      <c r="I79" s="26"/>
      <c r="J79" s="65"/>
      <c r="K79" s="64"/>
      <c r="M79" s="26">
        <f t="shared" si="5"/>
        <v>0</v>
      </c>
      <c r="N79" s="29">
        <f t="shared" si="5"/>
        <v>0</v>
      </c>
      <c r="O79" s="28">
        <f t="shared" si="5"/>
        <v>0</v>
      </c>
    </row>
    <row r="80" spans="1:15" ht="15.75">
      <c r="A80" t="s">
        <v>228</v>
      </c>
      <c r="B80" s="21">
        <f>M62</f>
        <v>0</v>
      </c>
      <c r="C80" s="22">
        <v>76</v>
      </c>
      <c r="D80" t="s">
        <v>229</v>
      </c>
      <c r="E80" s="26"/>
      <c r="F80" s="27"/>
      <c r="G80" s="64"/>
      <c r="I80" s="26"/>
      <c r="J80" s="27"/>
      <c r="K80" s="64"/>
      <c r="M80" s="26">
        <f t="shared" si="5"/>
        <v>0</v>
      </c>
      <c r="N80" s="27">
        <f t="shared" si="5"/>
        <v>0</v>
      </c>
      <c r="O80" s="28">
        <f t="shared" si="5"/>
        <v>0</v>
      </c>
    </row>
    <row r="81" spans="1:15" ht="15.75">
      <c r="A81" t="s">
        <v>230</v>
      </c>
      <c r="B81" s="21">
        <f>N62</f>
        <v>0</v>
      </c>
      <c r="C81" s="22">
        <v>77</v>
      </c>
      <c r="D81" t="s">
        <v>231</v>
      </c>
      <c r="E81" s="26"/>
      <c r="F81" s="65"/>
      <c r="G81" s="64"/>
      <c r="I81" s="26"/>
      <c r="J81" s="65"/>
      <c r="K81" s="64"/>
      <c r="M81" s="26">
        <f t="shared" si="5"/>
        <v>0</v>
      </c>
      <c r="N81" s="29">
        <f t="shared" si="5"/>
        <v>0</v>
      </c>
      <c r="O81" s="28">
        <f t="shared" si="5"/>
        <v>0</v>
      </c>
    </row>
    <row r="82" spans="1:15" ht="15.75">
      <c r="A82" t="s">
        <v>232</v>
      </c>
      <c r="B82" s="21">
        <f>M63</f>
        <v>0</v>
      </c>
      <c r="C82" s="22">
        <v>78</v>
      </c>
      <c r="D82" t="s">
        <v>233</v>
      </c>
      <c r="E82" s="26"/>
      <c r="F82" s="27"/>
      <c r="G82" s="64"/>
      <c r="I82" s="26"/>
      <c r="J82" s="27"/>
      <c r="K82" s="64"/>
      <c r="M82" s="26">
        <f t="shared" si="5"/>
        <v>0</v>
      </c>
      <c r="N82" s="27">
        <f t="shared" si="5"/>
        <v>0</v>
      </c>
      <c r="O82" s="28">
        <f t="shared" si="5"/>
        <v>0</v>
      </c>
    </row>
    <row r="83" spans="1:15" ht="15.75">
      <c r="A83" t="s">
        <v>234</v>
      </c>
      <c r="B83" s="21">
        <f>M64</f>
        <v>0</v>
      </c>
      <c r="C83" s="22">
        <v>79</v>
      </c>
      <c r="D83" t="s">
        <v>235</v>
      </c>
      <c r="E83" s="26"/>
      <c r="F83" s="65"/>
      <c r="G83" s="64"/>
      <c r="I83" s="26"/>
      <c r="J83" s="65"/>
      <c r="K83" s="64"/>
      <c r="M83" s="26">
        <f t="shared" si="5"/>
        <v>0</v>
      </c>
      <c r="N83" s="29">
        <f t="shared" si="5"/>
        <v>0</v>
      </c>
      <c r="O83" s="28">
        <f t="shared" si="5"/>
        <v>0</v>
      </c>
    </row>
    <row r="84" spans="1:15" ht="15.75">
      <c r="A84" t="s">
        <v>236</v>
      </c>
      <c r="B84" s="21">
        <f>O64</f>
        <v>0</v>
      </c>
      <c r="C84" s="22">
        <v>80</v>
      </c>
      <c r="D84" t="s">
        <v>237</v>
      </c>
      <c r="E84" s="26"/>
      <c r="F84" s="27"/>
      <c r="G84" s="64"/>
      <c r="I84" s="26"/>
      <c r="J84" s="27"/>
      <c r="K84" s="64"/>
      <c r="M84" s="26">
        <f t="shared" si="5"/>
        <v>0</v>
      </c>
      <c r="N84" s="27">
        <f t="shared" si="5"/>
        <v>0</v>
      </c>
      <c r="O84" s="28">
        <f t="shared" si="5"/>
        <v>0</v>
      </c>
    </row>
    <row r="85" spans="1:15" ht="15.75">
      <c r="A85" t="s">
        <v>238</v>
      </c>
      <c r="B85" s="21">
        <f>M65</f>
        <v>0</v>
      </c>
      <c r="C85" s="22">
        <v>81</v>
      </c>
      <c r="D85" t="s">
        <v>239</v>
      </c>
      <c r="E85" s="26"/>
      <c r="F85" s="65"/>
      <c r="G85" s="64"/>
      <c r="I85" s="26"/>
      <c r="J85" s="65"/>
      <c r="K85" s="64"/>
      <c r="M85" s="26">
        <f t="shared" si="5"/>
        <v>0</v>
      </c>
      <c r="N85" s="29">
        <f t="shared" si="5"/>
        <v>0</v>
      </c>
      <c r="O85" s="28">
        <f t="shared" si="5"/>
        <v>0</v>
      </c>
    </row>
    <row r="86" spans="1:15" ht="15.75">
      <c r="A86" t="s">
        <v>240</v>
      </c>
      <c r="B86" s="21">
        <f>M66</f>
        <v>0</v>
      </c>
      <c r="C86" s="22">
        <v>82</v>
      </c>
      <c r="D86" t="s">
        <v>241</v>
      </c>
      <c r="E86" s="26"/>
      <c r="F86" s="27"/>
      <c r="G86" s="64"/>
      <c r="I86" s="26"/>
      <c r="J86" s="27"/>
      <c r="K86" s="64"/>
      <c r="M86" s="26">
        <f t="shared" si="5"/>
        <v>0</v>
      </c>
      <c r="N86" s="27">
        <f t="shared" si="5"/>
        <v>0</v>
      </c>
      <c r="O86" s="28">
        <f t="shared" si="5"/>
        <v>0</v>
      </c>
    </row>
    <row r="87" spans="1:15" ht="15.75">
      <c r="A87" t="s">
        <v>242</v>
      </c>
      <c r="B87" s="21">
        <f>N66</f>
        <v>0</v>
      </c>
      <c r="C87" s="22">
        <v>83</v>
      </c>
      <c r="D87" t="s">
        <v>243</v>
      </c>
      <c r="E87" s="26"/>
      <c r="F87" s="65"/>
      <c r="G87" s="64"/>
      <c r="I87" s="26"/>
      <c r="J87" s="65"/>
      <c r="K87" s="64"/>
      <c r="M87" s="26">
        <f t="shared" si="5"/>
        <v>0</v>
      </c>
      <c r="N87" s="29">
        <f t="shared" si="5"/>
        <v>0</v>
      </c>
      <c r="O87" s="28">
        <f t="shared" si="5"/>
        <v>0</v>
      </c>
    </row>
    <row r="88" spans="1:15" ht="15.75">
      <c r="A88" t="s">
        <v>244</v>
      </c>
      <c r="B88" s="21">
        <f>M67</f>
        <v>0</v>
      </c>
      <c r="C88" s="22">
        <v>84</v>
      </c>
      <c r="D88" t="s">
        <v>245</v>
      </c>
      <c r="E88" s="26"/>
      <c r="F88" s="65"/>
      <c r="G88" s="64"/>
      <c r="I88" s="26"/>
      <c r="J88" s="65"/>
      <c r="K88" s="64"/>
      <c r="M88" s="26">
        <f t="shared" si="5"/>
        <v>0</v>
      </c>
      <c r="N88" s="29">
        <f t="shared" si="5"/>
        <v>0</v>
      </c>
      <c r="O88" s="28">
        <f t="shared" si="5"/>
        <v>0</v>
      </c>
    </row>
    <row r="89" spans="1:15" ht="15.75">
      <c r="A89" t="s">
        <v>246</v>
      </c>
      <c r="B89" s="21">
        <f>M68</f>
        <v>0</v>
      </c>
      <c r="C89" s="22">
        <v>85</v>
      </c>
      <c r="D89" t="s">
        <v>247</v>
      </c>
      <c r="E89" s="26"/>
      <c r="F89" s="65"/>
      <c r="G89" s="64"/>
      <c r="I89" s="26"/>
      <c r="J89" s="65"/>
      <c r="K89" s="64"/>
      <c r="M89" s="26">
        <f t="shared" si="5"/>
        <v>0</v>
      </c>
      <c r="N89" s="29">
        <f t="shared" si="5"/>
        <v>0</v>
      </c>
      <c r="O89" s="28">
        <f t="shared" si="5"/>
        <v>0</v>
      </c>
    </row>
    <row r="90" spans="1:15" ht="15.75">
      <c r="A90" t="s">
        <v>248</v>
      </c>
      <c r="B90" s="21">
        <f>M69</f>
        <v>0</v>
      </c>
      <c r="C90" s="22">
        <v>86</v>
      </c>
      <c r="D90" t="s">
        <v>249</v>
      </c>
      <c r="E90" s="26"/>
      <c r="F90" s="27"/>
      <c r="G90" s="64"/>
      <c r="I90" s="26"/>
      <c r="J90" s="27"/>
      <c r="K90" s="64"/>
      <c r="M90" s="26">
        <f t="shared" si="5"/>
        <v>0</v>
      </c>
      <c r="N90" s="27">
        <f t="shared" si="5"/>
        <v>0</v>
      </c>
      <c r="O90" s="28">
        <f t="shared" si="5"/>
        <v>0</v>
      </c>
    </row>
    <row r="91" spans="1:15" ht="15.75">
      <c r="A91" t="s">
        <v>250</v>
      </c>
      <c r="B91" s="21">
        <f>N69</f>
        <v>0</v>
      </c>
      <c r="C91" s="22">
        <v>87</v>
      </c>
      <c r="D91" t="s">
        <v>251</v>
      </c>
      <c r="E91" s="26"/>
      <c r="F91" s="65"/>
      <c r="G91" s="64"/>
      <c r="I91" s="26"/>
      <c r="J91" s="65"/>
      <c r="K91" s="64"/>
      <c r="M91" s="26">
        <f t="shared" si="5"/>
        <v>0</v>
      </c>
      <c r="N91" s="29">
        <f t="shared" si="5"/>
        <v>0</v>
      </c>
      <c r="O91" s="28">
        <f t="shared" si="5"/>
        <v>0</v>
      </c>
    </row>
    <row r="92" spans="1:15" ht="15.75">
      <c r="A92" t="s">
        <v>252</v>
      </c>
      <c r="B92" s="21">
        <f>M70</f>
        <v>0</v>
      </c>
      <c r="C92" s="22">
        <v>88</v>
      </c>
      <c r="D92" t="s">
        <v>253</v>
      </c>
      <c r="E92" s="26"/>
      <c r="F92" s="65"/>
      <c r="G92" s="64"/>
      <c r="I92" s="26"/>
      <c r="J92" s="65"/>
      <c r="K92" s="64"/>
      <c r="M92" s="26">
        <f t="shared" si="5"/>
        <v>0</v>
      </c>
      <c r="N92" s="29">
        <f t="shared" si="5"/>
        <v>0</v>
      </c>
      <c r="O92" s="28">
        <f t="shared" si="5"/>
        <v>0</v>
      </c>
    </row>
    <row r="93" spans="1:15" ht="15.75">
      <c r="A93" t="s">
        <v>254</v>
      </c>
      <c r="B93" s="21">
        <f>M71</f>
        <v>0</v>
      </c>
      <c r="C93" s="22">
        <v>89</v>
      </c>
      <c r="D93" t="s">
        <v>255</v>
      </c>
      <c r="E93" s="26"/>
      <c r="F93" s="65"/>
      <c r="G93" s="64"/>
      <c r="I93" s="26"/>
      <c r="J93" s="65"/>
      <c r="K93" s="64"/>
      <c r="M93" s="26">
        <f t="shared" si="5"/>
        <v>0</v>
      </c>
      <c r="N93" s="29">
        <f t="shared" si="5"/>
        <v>0</v>
      </c>
      <c r="O93" s="28">
        <f t="shared" si="5"/>
        <v>0</v>
      </c>
    </row>
    <row r="94" spans="1:15" ht="15.75">
      <c r="A94" t="s">
        <v>256</v>
      </c>
      <c r="B94" s="21">
        <f>N71</f>
        <v>0</v>
      </c>
      <c r="C94" s="22">
        <v>90</v>
      </c>
      <c r="D94" t="s">
        <v>257</v>
      </c>
      <c r="E94" s="26"/>
      <c r="F94" s="65"/>
      <c r="G94" s="64"/>
      <c r="I94" s="26"/>
      <c r="J94" s="65"/>
      <c r="K94" s="64"/>
      <c r="M94" s="26">
        <f t="shared" si="5"/>
        <v>0</v>
      </c>
      <c r="N94" s="29">
        <f t="shared" si="5"/>
        <v>0</v>
      </c>
      <c r="O94" s="28">
        <f t="shared" si="5"/>
        <v>0</v>
      </c>
    </row>
    <row r="95" spans="1:15" ht="15.75">
      <c r="A95" t="s">
        <v>258</v>
      </c>
      <c r="B95" s="21">
        <f>M72</f>
        <v>0</v>
      </c>
      <c r="C95" s="22">
        <v>91</v>
      </c>
      <c r="D95" t="s">
        <v>259</v>
      </c>
      <c r="E95" s="26"/>
      <c r="F95" s="65"/>
      <c r="G95" s="64"/>
      <c r="I95" s="26"/>
      <c r="J95" s="65"/>
      <c r="K95" s="64"/>
      <c r="M95" s="26">
        <f t="shared" si="5"/>
        <v>0</v>
      </c>
      <c r="N95" s="29">
        <f t="shared" si="5"/>
        <v>0</v>
      </c>
      <c r="O95" s="28">
        <f t="shared" si="5"/>
        <v>0</v>
      </c>
    </row>
    <row r="96" spans="1:17" ht="15.75">
      <c r="A96" t="s">
        <v>260</v>
      </c>
      <c r="B96" s="21">
        <f>N72</f>
        <v>0</v>
      </c>
      <c r="C96" s="22">
        <v>92</v>
      </c>
      <c r="D96" t="s">
        <v>261</v>
      </c>
      <c r="E96" s="26"/>
      <c r="F96" s="65"/>
      <c r="G96" s="68"/>
      <c r="I96" s="26"/>
      <c r="J96" s="65"/>
      <c r="K96" s="68"/>
      <c r="M96" s="26">
        <f t="shared" si="5"/>
        <v>0</v>
      </c>
      <c r="N96" s="29">
        <f t="shared" si="5"/>
        <v>0</v>
      </c>
      <c r="O96" s="28">
        <f t="shared" si="5"/>
        <v>0</v>
      </c>
      <c r="Q96" t="s">
        <v>348</v>
      </c>
    </row>
    <row r="97" spans="1:15" ht="15.75">
      <c r="A97" t="s">
        <v>262</v>
      </c>
      <c r="B97" s="21">
        <f>O72</f>
        <v>0</v>
      </c>
      <c r="C97" s="22">
        <v>93</v>
      </c>
      <c r="D97" t="s">
        <v>263</v>
      </c>
      <c r="E97" s="26"/>
      <c r="F97" s="65"/>
      <c r="G97" s="64"/>
      <c r="I97" s="26"/>
      <c r="J97" s="65"/>
      <c r="K97" s="64"/>
      <c r="M97" s="26">
        <f t="shared" si="5"/>
        <v>0</v>
      </c>
      <c r="N97" s="29">
        <f t="shared" si="5"/>
        <v>0</v>
      </c>
      <c r="O97" s="28">
        <f t="shared" si="5"/>
        <v>0</v>
      </c>
    </row>
    <row r="98" spans="1:15" ht="15.75">
      <c r="A98" t="s">
        <v>264</v>
      </c>
      <c r="B98" s="21">
        <f aca="true" t="shared" si="6" ref="B98:B103">M73</f>
        <v>0</v>
      </c>
      <c r="C98" s="22">
        <v>94</v>
      </c>
      <c r="D98" t="s">
        <v>265</v>
      </c>
      <c r="E98" s="26"/>
      <c r="F98" s="65"/>
      <c r="G98" s="64"/>
      <c r="I98" s="26"/>
      <c r="J98" s="65"/>
      <c r="K98" s="64"/>
      <c r="M98" s="26">
        <f t="shared" si="5"/>
        <v>0</v>
      </c>
      <c r="N98" s="29">
        <f t="shared" si="5"/>
        <v>0</v>
      </c>
      <c r="O98" s="28">
        <f t="shared" si="5"/>
        <v>0</v>
      </c>
    </row>
    <row r="99" spans="1:15" ht="15.75">
      <c r="A99" t="s">
        <v>266</v>
      </c>
      <c r="B99" s="21">
        <f t="shared" si="6"/>
        <v>0</v>
      </c>
      <c r="C99" s="22">
        <v>95</v>
      </c>
      <c r="D99" t="s">
        <v>267</v>
      </c>
      <c r="E99" s="26"/>
      <c r="F99" s="65"/>
      <c r="G99" s="64"/>
      <c r="I99" s="26"/>
      <c r="J99" s="65"/>
      <c r="K99" s="64"/>
      <c r="M99" s="26">
        <f t="shared" si="5"/>
        <v>0</v>
      </c>
      <c r="N99" s="29">
        <f t="shared" si="5"/>
        <v>0</v>
      </c>
      <c r="O99" s="28">
        <f t="shared" si="5"/>
        <v>0</v>
      </c>
    </row>
    <row r="100" spans="1:15" ht="15.75">
      <c r="A100" t="s">
        <v>268</v>
      </c>
      <c r="B100" s="21">
        <f t="shared" si="6"/>
        <v>0</v>
      </c>
      <c r="C100" s="22">
        <v>96</v>
      </c>
      <c r="D100" t="s">
        <v>269</v>
      </c>
      <c r="E100" s="26"/>
      <c r="F100" s="65"/>
      <c r="G100" s="64"/>
      <c r="I100" s="26"/>
      <c r="J100" s="65"/>
      <c r="K100" s="64"/>
      <c r="M100" s="26">
        <f t="shared" si="5"/>
        <v>0</v>
      </c>
      <c r="N100" s="29">
        <f t="shared" si="5"/>
        <v>0</v>
      </c>
      <c r="O100" s="28">
        <f t="shared" si="5"/>
        <v>0</v>
      </c>
    </row>
    <row r="101" spans="1:15" ht="15.75">
      <c r="A101" t="s">
        <v>270</v>
      </c>
      <c r="B101" s="21">
        <f t="shared" si="6"/>
        <v>0</v>
      </c>
      <c r="C101" s="22">
        <v>97</v>
      </c>
      <c r="D101" t="s">
        <v>271</v>
      </c>
      <c r="E101" s="26"/>
      <c r="F101" s="27"/>
      <c r="G101" s="64"/>
      <c r="I101" s="26"/>
      <c r="J101" s="27"/>
      <c r="K101" s="64"/>
      <c r="M101" s="26">
        <f t="shared" si="5"/>
        <v>0</v>
      </c>
      <c r="N101" s="27">
        <f t="shared" si="5"/>
        <v>0</v>
      </c>
      <c r="O101" s="28">
        <f t="shared" si="5"/>
        <v>0</v>
      </c>
    </row>
    <row r="102" spans="1:15" ht="15.75">
      <c r="A102" t="s">
        <v>272</v>
      </c>
      <c r="B102" s="21">
        <f t="shared" si="6"/>
        <v>0</v>
      </c>
      <c r="C102" s="22">
        <v>98</v>
      </c>
      <c r="D102" t="s">
        <v>273</v>
      </c>
      <c r="E102" s="26"/>
      <c r="F102" s="65"/>
      <c r="G102" s="64"/>
      <c r="I102" s="26"/>
      <c r="J102" s="65"/>
      <c r="K102" s="64"/>
      <c r="M102" s="26">
        <f t="shared" si="5"/>
        <v>0</v>
      </c>
      <c r="N102" s="29">
        <f t="shared" si="5"/>
        <v>0</v>
      </c>
      <c r="O102" s="28">
        <f t="shared" si="5"/>
        <v>0</v>
      </c>
    </row>
    <row r="103" spans="1:15" ht="15.75">
      <c r="A103" t="s">
        <v>274</v>
      </c>
      <c r="B103" s="21">
        <f t="shared" si="6"/>
        <v>0</v>
      </c>
      <c r="C103" s="22">
        <v>99</v>
      </c>
      <c r="D103" t="s">
        <v>275</v>
      </c>
      <c r="E103" s="26"/>
      <c r="F103" s="65"/>
      <c r="G103" s="64"/>
      <c r="I103" s="26"/>
      <c r="J103" s="65"/>
      <c r="K103" s="64"/>
      <c r="M103" s="26">
        <f t="shared" si="5"/>
        <v>0</v>
      </c>
      <c r="N103" s="29">
        <f t="shared" si="5"/>
        <v>0</v>
      </c>
      <c r="O103" s="28">
        <f t="shared" si="5"/>
        <v>0</v>
      </c>
    </row>
    <row r="104" spans="1:15" ht="15.75">
      <c r="A104" t="s">
        <v>276</v>
      </c>
      <c r="B104" s="21">
        <f>N78</f>
        <v>0</v>
      </c>
      <c r="C104" s="22">
        <v>100</v>
      </c>
      <c r="D104" t="s">
        <v>277</v>
      </c>
      <c r="E104" s="26"/>
      <c r="F104" s="66"/>
      <c r="G104" s="67"/>
      <c r="I104" s="26"/>
      <c r="J104" s="66"/>
      <c r="K104" s="67"/>
      <c r="M104" s="33">
        <f t="shared" si="5"/>
        <v>0</v>
      </c>
      <c r="N104" s="31">
        <f t="shared" si="5"/>
        <v>0</v>
      </c>
      <c r="O104" s="32">
        <f t="shared" si="5"/>
        <v>0</v>
      </c>
    </row>
    <row r="105" spans="1:15" ht="15.75" thickBot="1">
      <c r="A105" t="s">
        <v>278</v>
      </c>
      <c r="B105" s="21">
        <f>M79</f>
        <v>0</v>
      </c>
      <c r="D105" s="2" t="s">
        <v>279</v>
      </c>
      <c r="E105" s="8">
        <f>SUM(E5:E104)</f>
        <v>0</v>
      </c>
      <c r="F105" s="8">
        <f>SUM(F5:F104)</f>
        <v>0</v>
      </c>
      <c r="G105" s="8">
        <f>SUM(G5:G104)</f>
        <v>0</v>
      </c>
      <c r="I105" s="8">
        <f>SUM(I5:I104)</f>
        <v>0</v>
      </c>
      <c r="J105" s="8">
        <f>SUM(J5:J104)</f>
        <v>0</v>
      </c>
      <c r="K105" s="8">
        <f>SUM(K5:K104)</f>
        <v>0</v>
      </c>
      <c r="M105" s="8">
        <f>SUM(M5:M104)</f>
        <v>0</v>
      </c>
      <c r="N105" s="8">
        <f>SUM(N5:N104)</f>
        <v>0</v>
      </c>
      <c r="O105" s="8">
        <f>SUM(O5:O104)</f>
        <v>0</v>
      </c>
    </row>
    <row r="106" spans="1:15" ht="16.5" thickBot="1" thickTop="1">
      <c r="A106" t="s">
        <v>280</v>
      </c>
      <c r="B106" s="21">
        <f>M80</f>
        <v>0</v>
      </c>
      <c r="G106" s="3"/>
      <c r="K106" s="3"/>
      <c r="O106" s="3"/>
    </row>
    <row r="107" spans="1:15" ht="15.75" thickBot="1">
      <c r="A107" t="s">
        <v>281</v>
      </c>
      <c r="B107" s="21">
        <f>N80</f>
        <v>0</v>
      </c>
      <c r="D107" s="2" t="s">
        <v>282</v>
      </c>
      <c r="E107" s="34"/>
      <c r="G107" s="3"/>
      <c r="H107" s="2" t="s">
        <v>282</v>
      </c>
      <c r="I107" s="27"/>
      <c r="K107" s="3"/>
      <c r="L107" s="2" t="s">
        <v>282</v>
      </c>
      <c r="M107" s="6">
        <f>E107+I107</f>
        <v>0</v>
      </c>
      <c r="O107" s="3"/>
    </row>
    <row r="108" spans="1:2" ht="15">
      <c r="A108" t="s">
        <v>283</v>
      </c>
      <c r="B108" s="21">
        <f>M81</f>
        <v>0</v>
      </c>
    </row>
    <row r="109" spans="1:2" ht="15">
      <c r="A109" t="s">
        <v>284</v>
      </c>
      <c r="B109" s="21">
        <f>M82</f>
        <v>0</v>
      </c>
    </row>
    <row r="110" spans="1:2" ht="15">
      <c r="A110" t="s">
        <v>285</v>
      </c>
      <c r="B110" s="21">
        <f>N82</f>
        <v>0</v>
      </c>
    </row>
    <row r="111" spans="1:2" ht="15">
      <c r="A111" t="s">
        <v>286</v>
      </c>
      <c r="B111" s="21">
        <f>M83</f>
        <v>0</v>
      </c>
    </row>
    <row r="112" spans="1:2" ht="15">
      <c r="A112" t="s">
        <v>287</v>
      </c>
      <c r="B112" s="21">
        <f>M84</f>
        <v>0</v>
      </c>
    </row>
    <row r="113" spans="1:2" ht="15">
      <c r="A113" t="s">
        <v>288</v>
      </c>
      <c r="B113" s="21">
        <f>N84</f>
        <v>0</v>
      </c>
    </row>
    <row r="114" spans="1:2" ht="15">
      <c r="A114" t="s">
        <v>289</v>
      </c>
      <c r="B114" s="21">
        <f>M85</f>
        <v>0</v>
      </c>
    </row>
    <row r="115" spans="1:2" ht="15">
      <c r="A115" t="s">
        <v>290</v>
      </c>
      <c r="B115" s="21">
        <f>M86</f>
        <v>0</v>
      </c>
    </row>
    <row r="116" spans="1:2" ht="15">
      <c r="A116" t="s">
        <v>291</v>
      </c>
      <c r="B116" s="21">
        <f>N86</f>
        <v>0</v>
      </c>
    </row>
    <row r="117" spans="1:2" ht="15">
      <c r="A117" t="s">
        <v>292</v>
      </c>
      <c r="B117" s="21">
        <f>M87</f>
        <v>0</v>
      </c>
    </row>
    <row r="118" spans="1:2" ht="15">
      <c r="A118" t="s">
        <v>293</v>
      </c>
      <c r="B118" s="21">
        <f>M88</f>
        <v>0</v>
      </c>
    </row>
    <row r="119" spans="1:2" ht="15">
      <c r="A119" t="s">
        <v>294</v>
      </c>
      <c r="B119" s="21">
        <f>M89</f>
        <v>0</v>
      </c>
    </row>
    <row r="120" spans="1:2" ht="15">
      <c r="A120" t="s">
        <v>295</v>
      </c>
      <c r="B120" s="21">
        <f>M90</f>
        <v>0</v>
      </c>
    </row>
    <row r="121" spans="1:2" ht="15">
      <c r="A121" t="s">
        <v>296</v>
      </c>
      <c r="B121" s="21">
        <f>N90</f>
        <v>0</v>
      </c>
    </row>
    <row r="122" spans="1:2" ht="15">
      <c r="A122" t="s">
        <v>297</v>
      </c>
      <c r="B122" s="21">
        <f aca="true" t="shared" si="7" ref="B122:B132">M91</f>
        <v>0</v>
      </c>
    </row>
    <row r="123" spans="1:2" ht="15">
      <c r="A123" t="s">
        <v>298</v>
      </c>
      <c r="B123" s="21">
        <f t="shared" si="7"/>
        <v>0</v>
      </c>
    </row>
    <row r="124" spans="1:2" ht="15">
      <c r="A124" t="s">
        <v>299</v>
      </c>
      <c r="B124" s="21">
        <f t="shared" si="7"/>
        <v>0</v>
      </c>
    </row>
    <row r="125" spans="1:2" ht="15">
      <c r="A125" t="s">
        <v>300</v>
      </c>
      <c r="B125" s="21">
        <f t="shared" si="7"/>
        <v>0</v>
      </c>
    </row>
    <row r="126" spans="1:2" ht="15">
      <c r="A126" t="s">
        <v>301</v>
      </c>
      <c r="B126" s="21">
        <f t="shared" si="7"/>
        <v>0</v>
      </c>
    </row>
    <row r="127" spans="1:2" ht="15">
      <c r="A127" t="s">
        <v>302</v>
      </c>
      <c r="B127" s="21">
        <f t="shared" si="7"/>
        <v>0</v>
      </c>
    </row>
    <row r="128" spans="1:2" ht="15">
      <c r="A128" t="s">
        <v>303</v>
      </c>
      <c r="B128" s="21">
        <f t="shared" si="7"/>
        <v>0</v>
      </c>
    </row>
    <row r="129" spans="1:2" ht="15">
      <c r="A129" t="s">
        <v>304</v>
      </c>
      <c r="B129" s="21">
        <f t="shared" si="7"/>
        <v>0</v>
      </c>
    </row>
    <row r="130" spans="1:2" ht="15">
      <c r="A130" t="s">
        <v>305</v>
      </c>
      <c r="B130" s="21">
        <f t="shared" si="7"/>
        <v>0</v>
      </c>
    </row>
    <row r="131" spans="1:2" ht="15">
      <c r="A131" t="s">
        <v>306</v>
      </c>
      <c r="B131" s="21">
        <f t="shared" si="7"/>
        <v>0</v>
      </c>
    </row>
    <row r="132" spans="1:2" ht="15">
      <c r="A132" t="s">
        <v>307</v>
      </c>
      <c r="B132" s="21">
        <f t="shared" si="7"/>
        <v>0</v>
      </c>
    </row>
    <row r="133" spans="1:2" ht="15">
      <c r="A133" t="s">
        <v>308</v>
      </c>
      <c r="B133" s="21">
        <f>N101</f>
        <v>0</v>
      </c>
    </row>
    <row r="134" spans="1:2" ht="15">
      <c r="A134" t="s">
        <v>309</v>
      </c>
      <c r="B134" s="21">
        <f>M102</f>
        <v>0</v>
      </c>
    </row>
    <row r="135" spans="1:2" ht="15">
      <c r="A135" t="s">
        <v>310</v>
      </c>
      <c r="B135" s="21">
        <f>M103</f>
        <v>0</v>
      </c>
    </row>
    <row r="136" spans="1:2" ht="15">
      <c r="A136" t="s">
        <v>311</v>
      </c>
      <c r="B136" s="21">
        <f>M104</f>
        <v>0</v>
      </c>
    </row>
    <row r="137" spans="1:2" ht="15">
      <c r="A137" t="s">
        <v>312</v>
      </c>
      <c r="B137" s="21">
        <f>M105</f>
        <v>0</v>
      </c>
    </row>
    <row r="138" spans="1:2" ht="15">
      <c r="A138" t="s">
        <v>313</v>
      </c>
      <c r="B138" s="21">
        <f>N105</f>
        <v>0</v>
      </c>
    </row>
    <row r="139" spans="1:2" ht="15">
      <c r="A139" t="s">
        <v>314</v>
      </c>
      <c r="B139" s="21">
        <f>O105</f>
        <v>0</v>
      </c>
    </row>
    <row r="140" spans="1:2" ht="15">
      <c r="A140" t="s">
        <v>315</v>
      </c>
      <c r="B140" s="21">
        <f>M107</f>
        <v>0</v>
      </c>
    </row>
  </sheetData>
  <sheetProtection/>
  <mergeCells count="7">
    <mergeCell ref="C1:D1"/>
    <mergeCell ref="F2:G2"/>
    <mergeCell ref="J2:K2"/>
    <mergeCell ref="N2:O2"/>
    <mergeCell ref="D3:G3"/>
    <mergeCell ref="I3:K3"/>
    <mergeCell ref="M3:O3"/>
  </mergeCells>
  <printOptions/>
  <pageMargins left="0.7" right="0.7" top="0.75" bottom="0.75" header="0.3" footer="0.3"/>
  <pageSetup orientation="portrait" paperSize="9"/>
  <ignoredErrors>
    <ignoredError sqref="E105:G105 I105:K10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2015-10-09T19:43:35Z</dcterms:created>
  <dcterms:modified xsi:type="dcterms:W3CDTF">2017-08-15T16:28:02Z</dcterms:modified>
  <cp:category/>
  <cp:version/>
  <cp:contentType/>
  <cp:contentStatus/>
</cp:coreProperties>
</file>